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  <c r="J12"/>
  <c r="I12"/>
  <c r="H12"/>
  <c r="G12"/>
  <c r="E9"/>
  <c r="G17"/>
  <c r="J17"/>
  <c r="I17"/>
  <c r="H17"/>
  <c r="E17"/>
  <c r="E18"/>
  <c r="G9"/>
  <c r="G18"/>
  <c r="H9"/>
  <c r="I9"/>
  <c r="J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<sst xmlns="http://schemas.openxmlformats.org/spreadsheetml/2006/main" count="48" uniqueCount="43">
  <si>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</si>
  <si>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</si>
  <si>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</si>
  <si>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</si>
  <si>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</si>
  <si>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</si>
  <si>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</si>
  <si>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</si>
  <si>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</si>
  <si>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</si>
  <si>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</si>
  <si>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</si>
  <si>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</si>
  <si>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</si>
  <si>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</si>
  <si>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</si>
  <si>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</si>
  <si>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</si>
  <si>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</si>
  <si>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</si>
  <si>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</si>
  <si>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</si>
  <si>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</si>
  <si>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</si>
  <si>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</si>
  <si>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</si>
  <si>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</si>
  <si>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</si>
  <si>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1/100</t>
  </si>
  <si>
    <t>Выпечка</t>
  </si>
  <si>
    <t>Запеканка творожная со сгущенным молоком</t>
  </si>
  <si>
    <t>100/30</t>
  </si>
  <si>
    <t>Киви</t>
  </si>
  <si>
    <t>Булочка "Звездочка"</t>
  </si>
  <si>
    <t>1/55</t>
  </si>
  <si>
    <t>Батон нарезной</t>
  </si>
  <si>
    <t>Огурец свежий</t>
  </si>
  <si>
    <t>Суп овощной со сметаной</t>
  </si>
  <si>
    <t>200/10</t>
  </si>
  <si>
    <t>Плов из курицы</t>
  </si>
  <si>
    <t>50/100</t>
  </si>
  <si>
    <t>Компот из вишни</t>
  </si>
  <si>
    <t>Фрукт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</si>
</sst>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19</v>
      </c>
      <c r="C4" s="5"/>
      <c r="D4" s="43" t="s">
        <v>30</v>
      </c>
      <c r="E4" s="44">
        <v>30.96</v>
      </c>
      <c r="F4" s="45" t="s">
        <v>31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>
      <c r="A5" s="6"/>
      <c r="B5" s="1" t="s">
        <v>15</v>
      </c>
      <c r="C5" s="2"/>
      <c r="D5" s="20" t="s">
        <v>25</v>
      </c>
      <c r="E5" s="39">
        <v>2.2000000000000002</v>
      </c>
      <c r="F5" s="14" t="s">
        <v>26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42</v>
      </c>
      <c r="C6" s="2"/>
      <c r="D6" s="20" t="s">
        <v>32</v>
      </c>
      <c r="E6" s="39">
        <v>9</v>
      </c>
      <c r="F6" s="14" t="s">
        <v>28</v>
      </c>
      <c r="G6" s="30">
        <v>47</v>
      </c>
      <c r="H6" s="30">
        <v>0.8</v>
      </c>
      <c r="I6" s="30">
        <v>0.4</v>
      </c>
      <c r="J6" s="31">
        <v>8.1</v>
      </c>
    </row>
    <row r="7" spans="1:10">
      <c r="A7" s="6"/>
      <c r="B7" s="1" t="s">
        <v>29</v>
      </c>
      <c r="C7" s="2"/>
      <c r="D7" s="20" t="s">
        <v>33</v>
      </c>
      <c r="E7" s="34">
        <v>18.670000000000002</v>
      </c>
      <c r="F7" s="14" t="s">
        <v>34</v>
      </c>
      <c r="G7" s="30">
        <v>210.65</v>
      </c>
      <c r="H7" s="30">
        <v>3.69</v>
      </c>
      <c r="I7" s="30">
        <v>10.67</v>
      </c>
      <c r="J7" s="31">
        <v>25.08</v>
      </c>
    </row>
    <row r="8" spans="1:10" ht="15.75" thickBot="1">
      <c r="A8" s="6"/>
      <c r="B8" s="1" t="s">
        <v>20</v>
      </c>
      <c r="C8" s="2"/>
      <c r="D8" s="20" t="s">
        <v>35</v>
      </c>
      <c r="E8" s="34">
        <v>2.11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62.940000000000005</v>
      </c>
      <c r="F9" s="24"/>
      <c r="G9" s="24">
        <f>SUM(G4:G8)</f>
        <v>504.38</v>
      </c>
      <c r="H9" s="15">
        <f>SUM(H4:H8)</f>
        <v>21.53</v>
      </c>
      <c r="I9" s="15">
        <f>SUM(I4:I8)</f>
        <v>17.59</v>
      </c>
      <c r="J9" s="26">
        <f>SUM(J4:J8)</f>
        <v>64.41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36</v>
      </c>
      <c r="E12" s="34">
        <v>2.5099999999999998</v>
      </c>
      <c r="F12" s="36" t="s">
        <v>27</v>
      </c>
      <c r="G12" s="30">
        <f>15*0.18</f>
        <v>2.6999999999999997</v>
      </c>
      <c r="H12" s="30">
        <f>0.8*0.18</f>
        <v>0.14399999999999999</v>
      </c>
      <c r="I12" s="30">
        <f>0.1*0.18</f>
        <v>1.7999999999999999E-2</v>
      </c>
      <c r="J12" s="31">
        <f>2.8*0.18</f>
        <v>0.504</v>
      </c>
    </row>
    <row r="13" spans="1:10">
      <c r="A13" s="6"/>
      <c r="B13" s="1" t="s">
        <v>18</v>
      </c>
      <c r="C13" s="3"/>
      <c r="D13" s="48" t="s">
        <v>37</v>
      </c>
      <c r="E13" s="34">
        <v>12.1</v>
      </c>
      <c r="F13" s="36" t="s">
        <v>38</v>
      </c>
      <c r="G13" s="30">
        <v>88</v>
      </c>
      <c r="H13" s="30">
        <v>7.44</v>
      </c>
      <c r="I13" s="30">
        <v>2.56</v>
      </c>
      <c r="J13" s="31">
        <v>8.8800000000000008</v>
      </c>
    </row>
    <row r="14" spans="1:10">
      <c r="A14" s="6"/>
      <c r="B14" s="1" t="s">
        <v>19</v>
      </c>
      <c r="C14" s="3"/>
      <c r="D14" s="48" t="s">
        <v>39</v>
      </c>
      <c r="E14" s="34">
        <v>33</v>
      </c>
      <c r="F14" s="36" t="s">
        <v>40</v>
      </c>
      <c r="G14" s="30">
        <f>164.2*1.5</f>
        <v>246.29999999999998</v>
      </c>
      <c r="H14" s="30">
        <f>9*1.5</f>
        <v>13.5</v>
      </c>
      <c r="I14" s="30">
        <f>6.8*1.5</f>
        <v>10.199999999999999</v>
      </c>
      <c r="J14" s="31">
        <f>16.9*1.5</f>
        <v>25.349999999999998</v>
      </c>
    </row>
    <row r="15" spans="1:10">
      <c r="A15" s="6"/>
      <c r="B15" s="1" t="s">
        <v>15</v>
      </c>
      <c r="C15" s="3"/>
      <c r="D15" s="48" t="s">
        <v>41</v>
      </c>
      <c r="E15" s="34">
        <v>10.56</v>
      </c>
      <c r="F15" s="36" t="s">
        <v>22</v>
      </c>
      <c r="G15" s="30">
        <v>107</v>
      </c>
      <c r="H15" s="30">
        <v>0.6</v>
      </c>
      <c r="I15" s="30">
        <v>0.2</v>
      </c>
      <c r="J15" s="31">
        <v>27.4</v>
      </c>
    </row>
    <row r="16" spans="1:10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1">
        <f>SUM(E12:E16)</f>
        <v>62.06</v>
      </c>
      <c r="F17" s="23"/>
      <c r="G17" s="23">
        <f>SUM(G12:G16)</f>
        <v>493.1</v>
      </c>
      <c r="H17" s="25">
        <f>SUM(H12:H16)</f>
        <v>23.244</v>
      </c>
      <c r="I17" s="25">
        <f>SUM(I12:I16)</f>
        <v>13.167999999999997</v>
      </c>
      <c r="J17" s="28">
        <f>SUM(J12:J16)</f>
        <v>74.033999999999992</v>
      </c>
    </row>
    <row r="18" spans="1:10" ht="15.75" thickBot="1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997.48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2023-03-01T09:50:37Z</dcterms:modified>
</cp:coreProperties>
</file>