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6школа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7" i="1" l="1"/>
  <c r="I7" i="1"/>
  <c r="H7" i="1"/>
  <c r="G7" i="1"/>
  <c r="G10" i="1" s="1"/>
  <c r="G20" i="1" s="1"/>
  <c r="J14" i="1"/>
  <c r="H14" i="1"/>
  <c r="G14" i="1"/>
  <c r="E10" i="1"/>
  <c r="G19" i="1"/>
  <c r="J19" i="1"/>
  <c r="I19" i="1"/>
  <c r="H19" i="1"/>
  <c r="E19" i="1"/>
  <c r="E20" i="1"/>
  <c r="H10" i="1"/>
  <c r="I10" i="1"/>
  <c r="J10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<sst xmlns="http://schemas.openxmlformats.org/spreadsheetml/2006/main" count="48" uniqueCount="43">
  <si>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</si>
  <si>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</si>
  <si>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</si>
  <si>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</si>
  <si>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</si>
  <si>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</si>
  <si>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</si>
  <si>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</si>
  <si>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</si>
  <si>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</si>
  <si>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</si>
  <si>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</si>
  <si>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</si>
  <si>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</si>
  <si>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</si>
  <si>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</si>
  <si>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</si>
  <si>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</si>
  <si>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</si>
  <si>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</si>
  <si>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</si>
  <si>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</si>
  <si>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</si>
  <si>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</si>
  <si>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Помидор свежий</t>
  </si>
  <si>
    <t>Кондитерка</t>
  </si>
  <si>
    <t>Печенье овсяное</t>
  </si>
  <si>
    <t>1/24</t>
  </si>
  <si>
    <t>Сок фруктовый т/п</t>
  </si>
  <si>
    <t>1/32</t>
  </si>
  <si>
    <t xml:space="preserve">Фрукт </t>
  </si>
  <si>
    <t>Бутерброд с маслом сливочным</t>
  </si>
  <si>
    <t>10/19</t>
  </si>
  <si>
    <t>Каша молочная гречневая с маслом</t>
  </si>
  <si>
    <t>200/10</t>
  </si>
  <si>
    <t>Какао с молоком</t>
  </si>
  <si>
    <t>Апельсин</t>
  </si>
  <si>
    <t>1/160</t>
  </si>
  <si>
    <t>1/23</t>
  </si>
  <si>
    <t>Суп с яичными хлопьями</t>
  </si>
  <si>
    <t>Голубцы с мясом и рисом</t>
  </si>
  <si>
    <t>110/30</t>
  </si>
  <si>
    <t xml:space="preserve"> 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</si>
</sst>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7" t="s">
        <v>5</v>
      </c>
      <c r="F3" s="47" t="s">
        <v>13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4" t="s">
        <v>31</v>
      </c>
      <c r="E4" s="45">
        <v>7.07</v>
      </c>
      <c r="F4" s="46" t="s">
        <v>32</v>
      </c>
      <c r="G4" s="30">
        <v>98.46</v>
      </c>
      <c r="H4" s="30">
        <v>1.83</v>
      </c>
      <c r="I4" s="30">
        <v>4.95</v>
      </c>
      <c r="J4" s="31">
        <v>11.61</v>
      </c>
    </row>
    <row r="5" spans="1:10" ht="15.75" thickBot="1" x14ac:dyDescent="0.3">
      <c r="A5" s="6"/>
      <c r="B5" s="1" t="s">
        <v>19</v>
      </c>
      <c r="C5" s="2"/>
      <c r="D5" s="20" t="s">
        <v>33</v>
      </c>
      <c r="E5" s="39">
        <v>15.84</v>
      </c>
      <c r="F5" s="14" t="s">
        <v>34</v>
      </c>
      <c r="G5" s="30">
        <v>353.8</v>
      </c>
      <c r="H5" s="30">
        <v>12.6</v>
      </c>
      <c r="I5" s="30">
        <v>14</v>
      </c>
      <c r="J5" s="31">
        <v>43.8</v>
      </c>
    </row>
    <row r="6" spans="1:10" x14ac:dyDescent="0.25">
      <c r="A6" s="6"/>
      <c r="B6" s="1" t="s">
        <v>15</v>
      </c>
      <c r="C6" s="2"/>
      <c r="D6" s="20" t="s">
        <v>35</v>
      </c>
      <c r="E6" s="39">
        <v>10.86</v>
      </c>
      <c r="F6" s="14" t="s">
        <v>22</v>
      </c>
      <c r="G6" s="30">
        <v>111</v>
      </c>
      <c r="H6" s="30">
        <v>4.7</v>
      </c>
      <c r="I6" s="30">
        <v>4</v>
      </c>
      <c r="J6" s="31">
        <v>14.2</v>
      </c>
    </row>
    <row r="7" spans="1:10" x14ac:dyDescent="0.25">
      <c r="A7" s="6"/>
      <c r="B7" s="1" t="s">
        <v>30</v>
      </c>
      <c r="C7" s="2"/>
      <c r="D7" s="20" t="s">
        <v>36</v>
      </c>
      <c r="E7" s="34">
        <v>20.8</v>
      </c>
      <c r="F7" s="14" t="s">
        <v>37</v>
      </c>
      <c r="G7" s="30">
        <f>43*1.6</f>
        <v>68.8</v>
      </c>
      <c r="H7" s="30">
        <f>0.9*1.6</f>
        <v>1.4400000000000002</v>
      </c>
      <c r="I7" s="30">
        <f>0.2*1.6</f>
        <v>0.32000000000000006</v>
      </c>
      <c r="J7" s="31">
        <f>8.1*1.6</f>
        <v>12.96</v>
      </c>
    </row>
    <row r="8" spans="1:10" x14ac:dyDescent="0.25">
      <c r="A8" s="6"/>
      <c r="B8" s="1" t="s">
        <v>25</v>
      </c>
      <c r="C8" s="2"/>
      <c r="D8" s="20" t="s">
        <v>26</v>
      </c>
      <c r="E8" s="34">
        <v>6.76</v>
      </c>
      <c r="F8" s="14" t="s">
        <v>27</v>
      </c>
      <c r="G8" s="30">
        <v>96.14</v>
      </c>
      <c r="H8" s="30">
        <v>1.43</v>
      </c>
      <c r="I8" s="30">
        <v>3.1680000000000001</v>
      </c>
      <c r="J8" s="31">
        <v>15.795999999999999</v>
      </c>
    </row>
    <row r="9" spans="1:10" ht="15.75" thickBot="1" x14ac:dyDescent="0.3">
      <c r="A9" s="6"/>
      <c r="B9" s="1"/>
      <c r="C9" s="2"/>
      <c r="D9" s="20"/>
      <c r="E9" s="34"/>
      <c r="F9" s="14"/>
      <c r="G9" s="35"/>
      <c r="H9" s="16"/>
      <c r="I9" s="16"/>
      <c r="J9" s="27"/>
    </row>
    <row r="10" spans="1:10" x14ac:dyDescent="0.25">
      <c r="A10" s="4"/>
      <c r="B10" s="10"/>
      <c r="C10" s="5"/>
      <c r="D10" s="19" t="s">
        <v>17</v>
      </c>
      <c r="E10" s="38">
        <f>SUM(E4:E9)</f>
        <v>61.329999999999991</v>
      </c>
      <c r="F10" s="24"/>
      <c r="G10" s="24">
        <f>SUM(G4:G9)</f>
        <v>728.19999999999993</v>
      </c>
      <c r="H10" s="15">
        <f>SUM(H4:H9)</f>
        <v>22</v>
      </c>
      <c r="I10" s="15">
        <f>SUM(I4:I9)</f>
        <v>26.437999999999999</v>
      </c>
      <c r="J10" s="26">
        <f>SUM(J4:J9)</f>
        <v>98.365999999999985</v>
      </c>
    </row>
    <row r="11" spans="1:10" x14ac:dyDescent="0.25">
      <c r="A11" s="6"/>
      <c r="B11" s="2"/>
      <c r="C11" s="2"/>
      <c r="D11" s="20"/>
      <c r="E11" s="32"/>
      <c r="F11" s="16"/>
      <c r="G11" s="16"/>
      <c r="H11" s="16"/>
      <c r="I11" s="16"/>
      <c r="J11" s="27"/>
    </row>
    <row r="12" spans="1:10" ht="15.75" thickBot="1" x14ac:dyDescent="0.3">
      <c r="A12" s="7"/>
      <c r="B12" s="8"/>
      <c r="C12" s="8"/>
      <c r="D12" s="21"/>
      <c r="E12" s="33"/>
      <c r="F12" s="17"/>
      <c r="G12" s="17"/>
      <c r="H12" s="17"/>
      <c r="I12" s="17"/>
      <c r="J12" s="29"/>
    </row>
    <row r="13" spans="1:10" x14ac:dyDescent="0.25">
      <c r="A13" s="6"/>
      <c r="B13" s="1"/>
      <c r="C13" s="3"/>
      <c r="D13" s="41"/>
      <c r="E13" s="34"/>
      <c r="F13" s="36"/>
      <c r="G13" s="30"/>
      <c r="H13" s="30"/>
      <c r="I13" s="30"/>
      <c r="J13" s="31"/>
    </row>
    <row r="14" spans="1:10" x14ac:dyDescent="0.25">
      <c r="A14" s="6"/>
      <c r="B14" s="1" t="s">
        <v>42</v>
      </c>
      <c r="C14" s="3"/>
      <c r="D14" s="41" t="s">
        <v>24</v>
      </c>
      <c r="E14" s="34">
        <v>3</v>
      </c>
      <c r="F14" s="36" t="s">
        <v>38</v>
      </c>
      <c r="G14" s="30">
        <f>14*0.23</f>
        <v>3.22</v>
      </c>
      <c r="H14" s="30">
        <f>0.6*0.23</f>
        <v>0.13800000000000001</v>
      </c>
      <c r="I14" s="30">
        <v>0</v>
      </c>
      <c r="J14" s="31">
        <f>3.8*0.23</f>
        <v>0.874</v>
      </c>
    </row>
    <row r="15" spans="1:10" x14ac:dyDescent="0.25">
      <c r="A15" s="6"/>
      <c r="B15" s="1" t="s">
        <v>18</v>
      </c>
      <c r="C15" s="3"/>
      <c r="D15" s="41" t="s">
        <v>39</v>
      </c>
      <c r="E15" s="34">
        <v>10.82</v>
      </c>
      <c r="F15" s="36" t="s">
        <v>22</v>
      </c>
      <c r="G15" s="30">
        <v>166</v>
      </c>
      <c r="H15" s="30">
        <v>13.8</v>
      </c>
      <c r="I15" s="30">
        <v>8.6</v>
      </c>
      <c r="J15" s="31">
        <v>6.4</v>
      </c>
    </row>
    <row r="16" spans="1:10" x14ac:dyDescent="0.25">
      <c r="A16" s="6"/>
      <c r="B16" s="1" t="s">
        <v>19</v>
      </c>
      <c r="C16" s="3"/>
      <c r="D16" s="41" t="s">
        <v>40</v>
      </c>
      <c r="E16" s="34">
        <v>31.96</v>
      </c>
      <c r="F16" s="36" t="s">
        <v>41</v>
      </c>
      <c r="G16" s="30">
        <v>115.143</v>
      </c>
      <c r="H16" s="30">
        <v>14</v>
      </c>
      <c r="I16" s="30">
        <v>13.16</v>
      </c>
      <c r="J16" s="31">
        <v>13.02</v>
      </c>
    </row>
    <row r="17" spans="1:10" x14ac:dyDescent="0.25">
      <c r="A17" s="6"/>
      <c r="B17" s="1" t="s">
        <v>15</v>
      </c>
      <c r="C17" s="3"/>
      <c r="D17" s="41" t="s">
        <v>28</v>
      </c>
      <c r="E17" s="34">
        <v>14</v>
      </c>
      <c r="F17" s="36" t="s">
        <v>22</v>
      </c>
      <c r="G17" s="30">
        <v>92</v>
      </c>
      <c r="H17" s="30">
        <v>1</v>
      </c>
      <c r="I17" s="30">
        <v>0</v>
      </c>
      <c r="J17" s="31">
        <v>20</v>
      </c>
    </row>
    <row r="18" spans="1:10" x14ac:dyDescent="0.25">
      <c r="A18" s="6"/>
      <c r="B18" s="1" t="s">
        <v>20</v>
      </c>
      <c r="C18" s="2"/>
      <c r="D18" s="20" t="s">
        <v>21</v>
      </c>
      <c r="E18" s="34">
        <v>3.89</v>
      </c>
      <c r="F18" s="40" t="s">
        <v>29</v>
      </c>
      <c r="G18" s="35">
        <v>49.1</v>
      </c>
      <c r="H18" s="16">
        <v>1.56</v>
      </c>
      <c r="I18" s="16">
        <v>0.19</v>
      </c>
      <c r="J18" s="27">
        <v>11.9</v>
      </c>
    </row>
    <row r="19" spans="1:10" x14ac:dyDescent="0.25">
      <c r="A19" s="6"/>
      <c r="B19" s="9"/>
      <c r="C19" s="18"/>
      <c r="D19" s="22" t="s">
        <v>17</v>
      </c>
      <c r="E19" s="42">
        <f>SUM(E13:E18)</f>
        <v>63.67</v>
      </c>
      <c r="F19" s="23"/>
      <c r="G19" s="23">
        <f>SUM(G13:G18)</f>
        <v>425.46300000000002</v>
      </c>
      <c r="H19" s="25">
        <f>SUM(H13:H18)</f>
        <v>30.498000000000001</v>
      </c>
      <c r="I19" s="25">
        <f>SUM(I13:I18)</f>
        <v>21.95</v>
      </c>
      <c r="J19" s="28">
        <f>SUM(J13:J18)</f>
        <v>52.193999999999996</v>
      </c>
    </row>
    <row r="20" spans="1:10" ht="15.75" thickBot="1" x14ac:dyDescent="0.3">
      <c r="A20" s="7"/>
      <c r="B20" s="8"/>
      <c r="C20" s="8"/>
      <c r="D20" s="21" t="s">
        <v>16</v>
      </c>
      <c r="E20" s="43">
        <f>E10+E19</f>
        <v>125</v>
      </c>
      <c r="F20" s="17"/>
      <c r="G20" s="37">
        <f>G10+G19</f>
        <v>1153.663</v>
      </c>
      <c r="H20" s="17"/>
      <c r="I20" s="1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2023-01-25T08:23:55Z</dcterms:modified>
</cp:coreProperties>
</file>