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 l="1"/>
  <c r="G13" i="1"/>
  <c r="J7" i="1" l="1"/>
  <c r="I7" i="1"/>
  <c r="H7" i="1"/>
  <c r="G7" i="1"/>
  <c r="J4" i="1" l="1"/>
  <c r="H4" i="1"/>
  <c r="G4" i="1"/>
  <c r="E10" i="1" l="1"/>
  <c r="G18" i="1" l="1"/>
  <c r="J18" i="1"/>
  <c r="I18" i="1"/>
  <c r="H18" i="1"/>
  <c r="E18" i="1" l="1"/>
  <c r="E19" i="1" s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<sst xmlns="http://schemas.openxmlformats.org/spreadsheetml/2006/main" count="51" uniqueCount="44">
  <si>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</si>
  <si>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</si>
  <si>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</si>
  <si>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</si>
  <si>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</si>
  <si>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</si>
  <si>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</si>
  <si>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</si>
  <si>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</si>
  <si>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</si>
  <si>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</si>
  <si>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</si>
  <si>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</si>
  <si>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</si>
  <si>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</si>
  <si>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</si>
  <si>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</si>
  <si>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</si>
  <si>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</si>
  <si>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</si>
  <si>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</si>
  <si>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</si>
  <si>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</si>
  <si>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</si>
  <si>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</si>
  <si>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Батон нарезной</t>
  </si>
  <si>
    <t>1/19</t>
  </si>
  <si>
    <t>Помидор свежий</t>
  </si>
  <si>
    <t>Чай с сахаром, лимоном</t>
  </si>
  <si>
    <t>200/7</t>
  </si>
  <si>
    <t>Кондитерка</t>
  </si>
  <si>
    <t>Фрукт</t>
  </si>
  <si>
    <t>1/30</t>
  </si>
  <si>
    <t>Омлет с сыром, маслом</t>
  </si>
  <si>
    <t>115/5</t>
  </si>
  <si>
    <t>Яблоко</t>
  </si>
  <si>
    <t>1/90</t>
  </si>
  <si>
    <t>Печенье "Американер"</t>
  </si>
  <si>
    <t>1/39</t>
  </si>
  <si>
    <t>1/45</t>
  </si>
  <si>
    <t>Суп с яичными хлопьями</t>
  </si>
  <si>
    <t>Голубцы с мясом и рисом</t>
  </si>
  <si>
    <t>110/30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</si>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</sst>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14</v>
      </c>
      <c r="C1" s="49"/>
      <c r="D1" s="50"/>
      <c r="E1" t="s">
        <v>11</v>
      </c>
      <c r="F1" s="15"/>
      <c r="I1" t="s">
        <v>1</v>
      </c>
      <c r="J1" s="14">
        <v>44944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47" t="s">
        <v>27</v>
      </c>
      <c r="E4" s="40">
        <v>3.86</v>
      </c>
      <c r="F4" s="39" t="s">
        <v>32</v>
      </c>
      <c r="G4" s="31">
        <f>14*0.3</f>
        <v>4.2</v>
      </c>
      <c r="H4" s="31">
        <f>0.6*0.3</f>
        <v>0.18</v>
      </c>
      <c r="I4" s="31">
        <v>0</v>
      </c>
      <c r="J4" s="32">
        <f>3.8*0.3</f>
        <v>1.1399999999999999</v>
      </c>
    </row>
    <row r="5" spans="1:10" ht="15" thickBot="1" x14ac:dyDescent="0.35">
      <c r="A5" s="6"/>
      <c r="B5" s="1" t="s">
        <v>19</v>
      </c>
      <c r="C5" s="2"/>
      <c r="D5" s="21" t="s">
        <v>33</v>
      </c>
      <c r="E5" s="42">
        <v>32.869999999999997</v>
      </c>
      <c r="F5" s="15" t="s">
        <v>34</v>
      </c>
      <c r="G5" s="31">
        <v>191.96199999999999</v>
      </c>
      <c r="H5" s="31">
        <v>12.827</v>
      </c>
      <c r="I5" s="31">
        <v>14.419</v>
      </c>
      <c r="J5" s="32">
        <v>2.742</v>
      </c>
    </row>
    <row r="6" spans="1:10" x14ac:dyDescent="0.3">
      <c r="A6" s="6"/>
      <c r="B6" s="1" t="s">
        <v>15</v>
      </c>
      <c r="C6" s="2"/>
      <c r="D6" s="21" t="s">
        <v>28</v>
      </c>
      <c r="E6" s="42">
        <v>2.2000000000000002</v>
      </c>
      <c r="F6" s="15" t="s">
        <v>29</v>
      </c>
      <c r="G6" s="31">
        <v>31</v>
      </c>
      <c r="H6" s="31">
        <v>0.3</v>
      </c>
      <c r="I6" s="31">
        <v>0.1</v>
      </c>
      <c r="J6" s="32">
        <v>7.3</v>
      </c>
    </row>
    <row r="7" spans="1:10" x14ac:dyDescent="0.3">
      <c r="A7" s="6"/>
      <c r="B7" s="1" t="s">
        <v>31</v>
      </c>
      <c r="C7" s="2"/>
      <c r="D7" s="21" t="s">
        <v>35</v>
      </c>
      <c r="E7" s="35">
        <v>7.65</v>
      </c>
      <c r="F7" s="15" t="s">
        <v>36</v>
      </c>
      <c r="G7" s="31">
        <f>47*0.9</f>
        <v>42.300000000000004</v>
      </c>
      <c r="H7" s="31">
        <f>0.41*0.9</f>
        <v>0.36899999999999999</v>
      </c>
      <c r="I7" s="31">
        <f>0.4*0.9</f>
        <v>0.36000000000000004</v>
      </c>
      <c r="J7" s="32">
        <f>9.8*0.9</f>
        <v>8.82</v>
      </c>
    </row>
    <row r="8" spans="1:10" x14ac:dyDescent="0.3">
      <c r="A8" s="6"/>
      <c r="B8" s="1" t="s">
        <v>30</v>
      </c>
      <c r="C8" s="2"/>
      <c r="D8" s="21" t="s">
        <v>37</v>
      </c>
      <c r="E8" s="35">
        <v>12.15</v>
      </c>
      <c r="F8" s="15" t="s">
        <v>38</v>
      </c>
      <c r="G8" s="31">
        <v>171</v>
      </c>
      <c r="H8" s="31">
        <v>2.36</v>
      </c>
      <c r="I8" s="31">
        <v>6.88</v>
      </c>
      <c r="J8" s="32">
        <v>26.11</v>
      </c>
    </row>
    <row r="9" spans="1:10" ht="15" thickBot="1" x14ac:dyDescent="0.35">
      <c r="A9" s="6"/>
      <c r="B9" s="1" t="s">
        <v>20</v>
      </c>
      <c r="C9" s="2"/>
      <c r="D9" s="21" t="s">
        <v>25</v>
      </c>
      <c r="E9" s="35">
        <v>2.87</v>
      </c>
      <c r="F9" s="43" t="s">
        <v>26</v>
      </c>
      <c r="G9" s="36">
        <v>32.729999999999997</v>
      </c>
      <c r="H9" s="17">
        <v>1.04</v>
      </c>
      <c r="I9" s="17">
        <v>0.12</v>
      </c>
      <c r="J9" s="28">
        <v>7.93</v>
      </c>
    </row>
    <row r="10" spans="1:10" x14ac:dyDescent="0.3">
      <c r="A10" s="4"/>
      <c r="B10" s="10"/>
      <c r="C10" s="5"/>
      <c r="D10" s="20" t="s">
        <v>17</v>
      </c>
      <c r="E10" s="41">
        <f>SUM(E4:E9)</f>
        <v>61.599999999999994</v>
      </c>
      <c r="F10" s="25"/>
      <c r="G10" s="25">
        <f>SUM(G4:G9)</f>
        <v>473.19200000000001</v>
      </c>
      <c r="H10" s="16">
        <f>SUM(H4:H9)</f>
        <v>17.076000000000001</v>
      </c>
      <c r="I10" s="16">
        <f>SUM(I4:I9)</f>
        <v>21.879000000000001</v>
      </c>
      <c r="J10" s="27">
        <f>SUM(J4:J9)</f>
        <v>54.041999999999994</v>
      </c>
    </row>
    <row r="11" spans="1:10" x14ac:dyDescent="0.3">
      <c r="A11" s="6"/>
      <c r="B11" s="2"/>
      <c r="C11" s="2"/>
      <c r="D11" s="21"/>
      <c r="E11" s="33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2"/>
      <c r="E12" s="34"/>
      <c r="F12" s="18"/>
      <c r="G12" s="18"/>
      <c r="H12" s="18"/>
      <c r="I12" s="18"/>
      <c r="J12" s="30"/>
    </row>
    <row r="13" spans="1:10" x14ac:dyDescent="0.3">
      <c r="A13" s="6"/>
      <c r="B13" s="1" t="s">
        <v>24</v>
      </c>
      <c r="C13" s="3"/>
      <c r="D13" s="44" t="s">
        <v>27</v>
      </c>
      <c r="E13" s="35">
        <v>5.72</v>
      </c>
      <c r="F13" s="37" t="s">
        <v>39</v>
      </c>
      <c r="G13" s="31">
        <f>14*0.45</f>
        <v>6.3</v>
      </c>
      <c r="H13" s="31">
        <f>0.6*0.45</f>
        <v>0.27</v>
      </c>
      <c r="I13" s="31">
        <v>0</v>
      </c>
      <c r="J13" s="32">
        <f>3.8*0.3</f>
        <v>1.1399999999999999</v>
      </c>
    </row>
    <row r="14" spans="1:10" x14ac:dyDescent="0.3">
      <c r="A14" s="6"/>
      <c r="B14" s="1" t="s">
        <v>18</v>
      </c>
      <c r="C14" s="3"/>
      <c r="D14" s="44" t="s">
        <v>40</v>
      </c>
      <c r="E14" s="35">
        <v>10.82</v>
      </c>
      <c r="F14" s="37" t="s">
        <v>23</v>
      </c>
      <c r="G14" s="31">
        <v>166</v>
      </c>
      <c r="H14" s="31">
        <v>13.8</v>
      </c>
      <c r="I14" s="31">
        <v>8.6</v>
      </c>
      <c r="J14" s="32">
        <v>6.4</v>
      </c>
    </row>
    <row r="15" spans="1:10" x14ac:dyDescent="0.3">
      <c r="A15" s="6"/>
      <c r="B15" s="1" t="s">
        <v>19</v>
      </c>
      <c r="C15" s="3"/>
      <c r="D15" s="44" t="s">
        <v>41</v>
      </c>
      <c r="E15" s="35">
        <v>31.96</v>
      </c>
      <c r="F15" s="37" t="s">
        <v>42</v>
      </c>
      <c r="G15" s="31">
        <v>115.143</v>
      </c>
      <c r="H15" s="31">
        <v>14</v>
      </c>
      <c r="I15" s="31">
        <v>13.16</v>
      </c>
      <c r="J15" s="32">
        <v>13.02</v>
      </c>
    </row>
    <row r="16" spans="1:10" x14ac:dyDescent="0.3">
      <c r="A16" s="6"/>
      <c r="B16" s="1" t="s">
        <v>15</v>
      </c>
      <c r="C16" s="3"/>
      <c r="D16" s="44" t="s">
        <v>43</v>
      </c>
      <c r="E16" s="35">
        <v>10.76</v>
      </c>
      <c r="F16" s="37" t="s">
        <v>23</v>
      </c>
      <c r="G16" s="31">
        <v>107</v>
      </c>
      <c r="H16" s="31">
        <v>0.6</v>
      </c>
      <c r="I16" s="31">
        <v>0.2</v>
      </c>
      <c r="J16" s="32">
        <v>27.4</v>
      </c>
    </row>
    <row r="17" spans="1:10" x14ac:dyDescent="0.3">
      <c r="A17" s="6"/>
      <c r="B17" s="1" t="s">
        <v>20</v>
      </c>
      <c r="C17" s="2"/>
      <c r="D17" s="21" t="s">
        <v>22</v>
      </c>
      <c r="E17" s="35">
        <v>4.1399999999999997</v>
      </c>
      <c r="F17" s="43" t="s">
        <v>21</v>
      </c>
      <c r="G17" s="36">
        <v>49.1</v>
      </c>
      <c r="H17" s="17">
        <v>1.56</v>
      </c>
      <c r="I17" s="17">
        <v>0.19</v>
      </c>
      <c r="J17" s="28">
        <v>11.9</v>
      </c>
    </row>
    <row r="18" spans="1:10" x14ac:dyDescent="0.3">
      <c r="A18" s="6"/>
      <c r="B18" s="9"/>
      <c r="C18" s="19"/>
      <c r="D18" s="23" t="s">
        <v>17</v>
      </c>
      <c r="E18" s="45">
        <f>SUM(E13:E17)</f>
        <v>63.4</v>
      </c>
      <c r="F18" s="24"/>
      <c r="G18" s="24">
        <f>SUM(G13:G17)</f>
        <v>443.54300000000001</v>
      </c>
      <c r="H18" s="26">
        <f>SUM(H13:H17)</f>
        <v>30.23</v>
      </c>
      <c r="I18" s="26">
        <f>SUM(I13:I17)</f>
        <v>22.15</v>
      </c>
      <c r="J18" s="29">
        <f>SUM(J13:J17)</f>
        <v>59.859999999999992</v>
      </c>
    </row>
    <row r="19" spans="1:10" ht="15" thickBot="1" x14ac:dyDescent="0.35">
      <c r="A19" s="7"/>
      <c r="B19" s="8"/>
      <c r="C19" s="8"/>
      <c r="D19" s="22" t="s">
        <v>16</v>
      </c>
      <c r="E19" s="46">
        <f>E10+E18</f>
        <v>125</v>
      </c>
      <c r="F19" s="18"/>
      <c r="G19" s="38">
        <f>G10+G18</f>
        <v>916.73500000000001</v>
      </c>
      <c r="H19" s="18"/>
      <c r="I19" s="1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2023-01-17T05:53:42Z</dcterms:modified>
</cp:coreProperties>
</file>