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G12" i="1"/>
  <c r="J6" i="1" l="1"/>
  <c r="I6" i="1"/>
  <c r="H6" i="1"/>
  <c r="G6" i="1"/>
  <c r="E9" i="1" l="1"/>
  <c r="G18" i="1" l="1"/>
  <c r="J18" i="1"/>
  <c r="I18" i="1"/>
  <c r="H18" i="1"/>
  <c r="E18" i="1" l="1"/>
  <c r="E19" i="1" s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<sst xmlns="http://schemas.openxmlformats.org/spreadsheetml/2006/main" count="51" uniqueCount="47">
  <si>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</si>
  <si>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</si>
  <si>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</si>
  <si>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</si>
  <si>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</si>
  <si>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</si>
  <si>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</si>
  <si>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</si>
  <si>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</si>
  <si>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</si>
  <si>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</si>
  <si>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</si>
  <si>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</si>
  <si>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</si>
  <si>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</si>
  <si>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</si>
  <si>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</si>
  <si>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</si>
  <si>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</si>
  <si>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</si>
  <si>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</si>
  <si>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</si>
  <si>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</si>
  <si>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</si>
  <si>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Закуска</t>
  </si>
  <si>
    <t>Батон нарезной</t>
  </si>
  <si>
    <t>1/19</t>
  </si>
  <si>
    <t>Помидор свежий</t>
  </si>
  <si>
    <t>1/100</t>
  </si>
  <si>
    <t>Гарнир</t>
  </si>
  <si>
    <t>Чай с сахаром, лимоном</t>
  </si>
  <si>
    <t>200/7</t>
  </si>
  <si>
    <t>Кондитерка</t>
  </si>
  <si>
    <t>Фрукт</t>
  </si>
  <si>
    <t>200/10</t>
  </si>
  <si>
    <t>Каша молочная рисовая с маслом</t>
  </si>
  <si>
    <t>Яблоко</t>
  </si>
  <si>
    <t>1/90</t>
  </si>
  <si>
    <t>Корж молочный</t>
  </si>
  <si>
    <t>1/50</t>
  </si>
  <si>
    <t>1/47</t>
  </si>
  <si>
    <t>Суп картофельный с фасолью, курицей</t>
  </si>
  <si>
    <t>13/200</t>
  </si>
  <si>
    <t>Филе курицы в соусе сметанном</t>
  </si>
  <si>
    <t>50/50</t>
  </si>
  <si>
    <t>Рис припущенный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</si>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</sst>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44942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50" t="s">
        <v>35</v>
      </c>
      <c r="E4" s="43">
        <v>13.31</v>
      </c>
      <c r="F4" s="42" t="s">
        <v>34</v>
      </c>
      <c r="G4" s="34">
        <v>320</v>
      </c>
      <c r="H4" s="34">
        <v>6.4</v>
      </c>
      <c r="I4" s="34">
        <v>14.467000000000001</v>
      </c>
      <c r="J4" s="35">
        <v>23.466999999999999</v>
      </c>
    </row>
    <row r="5" spans="1:10" ht="15" thickBot="1" x14ac:dyDescent="0.35">
      <c r="A5" s="6"/>
      <c r="B5" s="1" t="s">
        <v>15</v>
      </c>
      <c r="C5" s="2"/>
      <c r="D5" s="21" t="s">
        <v>30</v>
      </c>
      <c r="E5" s="45">
        <v>2.2000000000000002</v>
      </c>
      <c r="F5" s="15" t="s">
        <v>31</v>
      </c>
      <c r="G5" s="32">
        <v>31</v>
      </c>
      <c r="H5" s="32">
        <v>0.3</v>
      </c>
      <c r="I5" s="32">
        <v>0.1</v>
      </c>
      <c r="J5" s="33">
        <v>7.3</v>
      </c>
    </row>
    <row r="6" spans="1:10" x14ac:dyDescent="0.3">
      <c r="A6" s="6"/>
      <c r="B6" s="1" t="s">
        <v>33</v>
      </c>
      <c r="C6" s="2"/>
      <c r="D6" s="21" t="s">
        <v>36</v>
      </c>
      <c r="E6" s="45">
        <v>7.65</v>
      </c>
      <c r="F6" s="15" t="s">
        <v>37</v>
      </c>
      <c r="G6" s="32">
        <f>47*0.9</f>
        <v>42.300000000000004</v>
      </c>
      <c r="H6" s="32">
        <f>0.41*0.9</f>
        <v>0.36899999999999999</v>
      </c>
      <c r="I6" s="32">
        <f>0.4*0.9</f>
        <v>0.36000000000000004</v>
      </c>
      <c r="J6" s="33">
        <f>9.8*0.9</f>
        <v>8.82</v>
      </c>
    </row>
    <row r="7" spans="1:10" x14ac:dyDescent="0.3">
      <c r="A7" s="6"/>
      <c r="B7" s="1" t="s">
        <v>32</v>
      </c>
      <c r="C7" s="2"/>
      <c r="D7" s="21" t="s">
        <v>38</v>
      </c>
      <c r="E7" s="38">
        <v>31.2</v>
      </c>
      <c r="F7" s="15" t="s">
        <v>39</v>
      </c>
      <c r="G7" s="32">
        <v>327.10000000000002</v>
      </c>
      <c r="H7" s="32">
        <v>4.8</v>
      </c>
      <c r="I7" s="32">
        <v>14.5</v>
      </c>
      <c r="J7" s="33">
        <v>45</v>
      </c>
    </row>
    <row r="8" spans="1:10" ht="15" thickBot="1" x14ac:dyDescent="0.35">
      <c r="A8" s="6"/>
      <c r="B8" s="1" t="s">
        <v>20</v>
      </c>
      <c r="C8" s="2"/>
      <c r="D8" s="21" t="s">
        <v>25</v>
      </c>
      <c r="E8" s="38">
        <v>2.87</v>
      </c>
      <c r="F8" s="46" t="s">
        <v>26</v>
      </c>
      <c r="G8" s="39">
        <v>32.729999999999997</v>
      </c>
      <c r="H8" s="17">
        <v>1.04</v>
      </c>
      <c r="I8" s="17">
        <v>0.12</v>
      </c>
      <c r="J8" s="29">
        <v>7.93</v>
      </c>
    </row>
    <row r="9" spans="1:10" x14ac:dyDescent="0.3">
      <c r="A9" s="4"/>
      <c r="B9" s="10"/>
      <c r="C9" s="5"/>
      <c r="D9" s="20" t="s">
        <v>17</v>
      </c>
      <c r="E9" s="44">
        <f>SUM(E4:E8)</f>
        <v>57.23</v>
      </c>
      <c r="F9" s="26"/>
      <c r="G9" s="26">
        <f>SUM(G4:G8)</f>
        <v>753.13000000000011</v>
      </c>
      <c r="H9" s="16">
        <f>SUM(H4:H8)</f>
        <v>12.908999999999999</v>
      </c>
      <c r="I9" s="16">
        <f>SUM(I4:I8)</f>
        <v>29.547000000000001</v>
      </c>
      <c r="J9" s="28">
        <f>SUM(J4:J8)</f>
        <v>92.516999999999996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24</v>
      </c>
      <c r="C12" s="3"/>
      <c r="D12" s="47" t="s">
        <v>27</v>
      </c>
      <c r="E12" s="38">
        <v>6.1</v>
      </c>
      <c r="F12" s="40" t="s">
        <v>40</v>
      </c>
      <c r="G12" s="32">
        <f>14*0.47</f>
        <v>6.58</v>
      </c>
      <c r="H12" s="32">
        <f>0.6*0.47</f>
        <v>0.28199999999999997</v>
      </c>
      <c r="I12" s="32">
        <v>0</v>
      </c>
      <c r="J12" s="33">
        <f>3.8*0.47</f>
        <v>1.7859999999999998</v>
      </c>
    </row>
    <row r="13" spans="1:10" x14ac:dyDescent="0.3">
      <c r="A13" s="6"/>
      <c r="B13" s="1" t="s">
        <v>18</v>
      </c>
      <c r="C13" s="3"/>
      <c r="D13" s="47" t="s">
        <v>41</v>
      </c>
      <c r="E13" s="38">
        <v>16.05</v>
      </c>
      <c r="F13" s="40" t="s">
        <v>42</v>
      </c>
      <c r="G13" s="32">
        <v>118.4</v>
      </c>
      <c r="H13" s="32">
        <v>4.24</v>
      </c>
      <c r="I13" s="32">
        <v>4.08</v>
      </c>
      <c r="J13" s="33">
        <v>13.04</v>
      </c>
    </row>
    <row r="14" spans="1:10" x14ac:dyDescent="0.3">
      <c r="A14" s="6"/>
      <c r="B14" s="1" t="s">
        <v>19</v>
      </c>
      <c r="C14" s="3"/>
      <c r="D14" s="47" t="s">
        <v>43</v>
      </c>
      <c r="E14" s="38">
        <v>26.26</v>
      </c>
      <c r="F14" s="40" t="s">
        <v>44</v>
      </c>
      <c r="G14" s="32">
        <v>143.79</v>
      </c>
      <c r="H14" s="32">
        <v>6.94</v>
      </c>
      <c r="I14" s="32">
        <v>10.8</v>
      </c>
      <c r="J14" s="33">
        <v>5.01</v>
      </c>
    </row>
    <row r="15" spans="1:10" x14ac:dyDescent="0.3">
      <c r="A15" s="6"/>
      <c r="B15" s="1" t="s">
        <v>29</v>
      </c>
      <c r="C15" s="3"/>
      <c r="D15" s="47" t="s">
        <v>45</v>
      </c>
      <c r="E15" s="38">
        <v>4.46</v>
      </c>
      <c r="F15" s="40" t="s">
        <v>28</v>
      </c>
      <c r="G15" s="32">
        <v>125.333</v>
      </c>
      <c r="H15" s="32">
        <v>2.5329999999999999</v>
      </c>
      <c r="I15" s="32">
        <v>4.5999999999999996</v>
      </c>
      <c r="J15" s="33">
        <v>18.466999999999999</v>
      </c>
    </row>
    <row r="16" spans="1:10" x14ac:dyDescent="0.3">
      <c r="A16" s="6"/>
      <c r="B16" s="1" t="s">
        <v>15</v>
      </c>
      <c r="C16" s="3"/>
      <c r="D16" s="23" t="s">
        <v>46</v>
      </c>
      <c r="E16" s="38">
        <v>10.76</v>
      </c>
      <c r="F16" s="40" t="s">
        <v>23</v>
      </c>
      <c r="G16" s="32">
        <v>107</v>
      </c>
      <c r="H16" s="32">
        <v>0.6</v>
      </c>
      <c r="I16" s="32">
        <v>0.2</v>
      </c>
      <c r="J16" s="33">
        <v>27.4</v>
      </c>
    </row>
    <row r="17" spans="1:10" x14ac:dyDescent="0.3">
      <c r="A17" s="6"/>
      <c r="B17" s="1" t="s">
        <v>20</v>
      </c>
      <c r="C17" s="2"/>
      <c r="D17" s="21" t="s">
        <v>22</v>
      </c>
      <c r="E17" s="38">
        <v>4.1399999999999997</v>
      </c>
      <c r="F17" s="46" t="s">
        <v>21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8">
        <f>SUM(E12:E17)</f>
        <v>67.77</v>
      </c>
      <c r="F18" s="25"/>
      <c r="G18" s="25">
        <f>SUM(G12:G17)</f>
        <v>550.20299999999997</v>
      </c>
      <c r="H18" s="27">
        <f>SUM(H12:H17)</f>
        <v>16.154999999999998</v>
      </c>
      <c r="I18" s="27">
        <f>SUM(I12:I17)</f>
        <v>19.87</v>
      </c>
      <c r="J18" s="30">
        <f>SUM(J12:J17)</f>
        <v>77.603000000000009</v>
      </c>
    </row>
    <row r="19" spans="1:10" ht="15" thickBot="1" x14ac:dyDescent="0.35">
      <c r="A19" s="7"/>
      <c r="B19" s="8"/>
      <c r="C19" s="8"/>
      <c r="D19" s="22" t="s">
        <v>16</v>
      </c>
      <c r="E19" s="49">
        <f>E9+E18</f>
        <v>125</v>
      </c>
      <c r="F19" s="18"/>
      <c r="G19" s="41">
        <f>G9+G18</f>
        <v>1303.3330000000001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2023-01-13T06:42:18Z</dcterms:modified>
</cp:coreProperties>
</file>