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4" i="1" l="1"/>
  <c r="J4" i="1"/>
  <c r="I4" i="1"/>
  <c r="H4" i="1"/>
  <c r="E7" i="1" l="1"/>
  <c r="G16" i="1" l="1"/>
  <c r="J16" i="1"/>
  <c r="I16" i="1"/>
  <c r="H16" i="1"/>
  <c r="E16" i="1" l="1"/>
  <c r="E17" i="1" l="1"/>
  <c r="G7" i="1" l="1"/>
  <c r="G17" i="1" s="1"/>
  <c r="H7" i="1"/>
  <c r="I7" i="1"/>
  <c r="J7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<sst xmlns="http://schemas.openxmlformats.org/spreadsheetml/2006/main" count="44" uniqueCount="41">
  <si>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</si>
  <si>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</si>
  <si>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</si>
  <si>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</si>
  <si>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</si>
  <si>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</si>
  <si>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</si>
  <si>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</si>
  <si>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</si>
  <si>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</si>
  <si>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</si>
  <si>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</si>
  <si>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</si>
  <si>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</si>
  <si>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</si>
  <si>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</si>
  <si>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</si>
  <si>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</si>
  <si>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</si>
  <si>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</si>
  <si>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</si>
  <si>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1/27</t>
  </si>
  <si>
    <t>Закуска</t>
  </si>
  <si>
    <t>1/200</t>
  </si>
  <si>
    <t>Огурец свежий</t>
  </si>
  <si>
    <t>Блинчики с вишней, маслом</t>
  </si>
  <si>
    <t>2/70/5</t>
  </si>
  <si>
    <t>Чай с сахаром, лимоном</t>
  </si>
  <si>
    <t>180/15/7</t>
  </si>
  <si>
    <t>Йогурт "Био-Макс"</t>
  </si>
  <si>
    <t>1/125</t>
  </si>
  <si>
    <t>Молочка</t>
  </si>
  <si>
    <t>1/49</t>
  </si>
  <si>
    <t>Суп крестьянский со сметаной</t>
  </si>
  <si>
    <t>200/10</t>
  </si>
  <si>
    <t>Птица, тушенная в соусе сметанном</t>
  </si>
  <si>
    <t>50/50</t>
  </si>
  <si>
    <t>Греча рассыпчатая</t>
  </si>
  <si>
    <t>1/100</t>
  </si>
  <si>
    <t>Сок фруктовый т/п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</si>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</sst>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13</v>
      </c>
      <c r="C1" s="49"/>
      <c r="D1" s="50"/>
      <c r="E1" t="s">
        <v>10</v>
      </c>
      <c r="F1" s="15"/>
      <c r="I1" t="s">
        <v>1</v>
      </c>
      <c r="J1" s="14">
        <v>44673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18</v>
      </c>
      <c r="C4" s="3"/>
      <c r="D4" s="23" t="s">
        <v>25</v>
      </c>
      <c r="E4" s="44">
        <v>26.78</v>
      </c>
      <c r="F4" s="45" t="s">
        <v>26</v>
      </c>
      <c r="G4" s="46">
        <f>260*1.45</f>
        <v>377</v>
      </c>
      <c r="H4" s="46">
        <f>5.5*1.45</f>
        <v>7.9749999999999996</v>
      </c>
      <c r="I4" s="46">
        <f>11*1.45</f>
        <v>15.95</v>
      </c>
      <c r="J4" s="47">
        <f>34*1.45</f>
        <v>49.3</v>
      </c>
    </row>
    <row r="5" spans="1:10" ht="15" thickBot="1" x14ac:dyDescent="0.35">
      <c r="A5" s="6"/>
      <c r="B5" s="1" t="s">
        <v>14</v>
      </c>
      <c r="C5" s="3"/>
      <c r="D5" s="23" t="s">
        <v>27</v>
      </c>
      <c r="E5" s="44">
        <v>2.7</v>
      </c>
      <c r="F5" s="45" t="s">
        <v>28</v>
      </c>
      <c r="G5" s="46">
        <v>31</v>
      </c>
      <c r="H5" s="46">
        <v>0.3</v>
      </c>
      <c r="I5" s="46">
        <v>0.1</v>
      </c>
      <c r="J5" s="47">
        <v>7.3</v>
      </c>
    </row>
    <row r="6" spans="1:10" ht="15" thickBot="1" x14ac:dyDescent="0.35">
      <c r="A6" s="6"/>
      <c r="B6" s="1" t="s">
        <v>31</v>
      </c>
      <c r="C6" s="3"/>
      <c r="D6" s="23" t="s">
        <v>29</v>
      </c>
      <c r="E6" s="44">
        <v>28</v>
      </c>
      <c r="F6" s="45" t="s">
        <v>30</v>
      </c>
      <c r="G6" s="46">
        <v>58.5</v>
      </c>
      <c r="H6" s="46">
        <v>3.5</v>
      </c>
      <c r="I6" s="46">
        <v>2.9</v>
      </c>
      <c r="J6" s="47">
        <v>4.5999999999999996</v>
      </c>
    </row>
    <row r="7" spans="1:10" x14ac:dyDescent="0.3">
      <c r="A7" s="4"/>
      <c r="B7" s="10"/>
      <c r="C7" s="5"/>
      <c r="D7" s="20" t="s">
        <v>16</v>
      </c>
      <c r="E7" s="42">
        <f>SUM(E4:E6)</f>
        <v>57.480000000000004</v>
      </c>
      <c r="F7" s="26"/>
      <c r="G7" s="26">
        <f>SUM(G4:G6)</f>
        <v>466.5</v>
      </c>
      <c r="H7" s="16">
        <f>SUM(H4:H6)</f>
        <v>11.775</v>
      </c>
      <c r="I7" s="16">
        <f>SUM(I4:I6)</f>
        <v>18.95</v>
      </c>
      <c r="J7" s="28">
        <f>SUM(J4:J6)</f>
        <v>61.199999999999996</v>
      </c>
    </row>
    <row r="8" spans="1:10" x14ac:dyDescent="0.3">
      <c r="A8" s="6"/>
      <c r="B8" s="2"/>
      <c r="C8" s="2"/>
      <c r="D8" s="21"/>
      <c r="E8" s="34"/>
      <c r="F8" s="17"/>
      <c r="G8" s="17"/>
      <c r="H8" s="17"/>
      <c r="I8" s="17"/>
      <c r="J8" s="29"/>
    </row>
    <row r="9" spans="1:10" ht="15" thickBot="1" x14ac:dyDescent="0.35">
      <c r="A9" s="7"/>
      <c r="B9" s="8"/>
      <c r="C9" s="8"/>
      <c r="D9" s="22"/>
      <c r="E9" s="35"/>
      <c r="F9" s="18"/>
      <c r="G9" s="18"/>
      <c r="H9" s="18"/>
      <c r="I9" s="18"/>
      <c r="J9" s="31"/>
    </row>
    <row r="10" spans="1:10" x14ac:dyDescent="0.3">
      <c r="A10" s="6"/>
      <c r="B10" s="1" t="s">
        <v>22</v>
      </c>
      <c r="C10" s="3"/>
      <c r="D10" s="23" t="s">
        <v>24</v>
      </c>
      <c r="E10" s="36">
        <v>9.65</v>
      </c>
      <c r="F10" s="38" t="s">
        <v>32</v>
      </c>
      <c r="G10" s="32">
        <f>15*0.49</f>
        <v>7.35</v>
      </c>
      <c r="H10" s="32">
        <f>0.8*0.49</f>
        <v>0.39200000000000002</v>
      </c>
      <c r="I10" s="32">
        <f>0.1*0.49</f>
        <v>4.9000000000000002E-2</v>
      </c>
      <c r="J10" s="33">
        <f>2.8*0.49</f>
        <v>1.3719999999999999</v>
      </c>
    </row>
    <row r="11" spans="1:10" x14ac:dyDescent="0.3">
      <c r="A11" s="6"/>
      <c r="B11" s="1" t="s">
        <v>17</v>
      </c>
      <c r="C11" s="3"/>
      <c r="D11" s="23" t="s">
        <v>33</v>
      </c>
      <c r="E11" s="36">
        <v>9.67</v>
      </c>
      <c r="F11" s="38" t="s">
        <v>34</v>
      </c>
      <c r="G11" s="32">
        <v>75.2</v>
      </c>
      <c r="H11" s="32">
        <v>1.8</v>
      </c>
      <c r="I11" s="32">
        <v>4</v>
      </c>
      <c r="J11" s="33">
        <v>8.4</v>
      </c>
    </row>
    <row r="12" spans="1:10" x14ac:dyDescent="0.3">
      <c r="A12" s="6"/>
      <c r="B12" s="1" t="s">
        <v>18</v>
      </c>
      <c r="C12" s="3"/>
      <c r="D12" s="23" t="s">
        <v>35</v>
      </c>
      <c r="E12" s="36">
        <v>25.89</v>
      </c>
      <c r="F12" s="38" t="s">
        <v>36</v>
      </c>
      <c r="G12" s="32">
        <v>143.79</v>
      </c>
      <c r="H12" s="32">
        <v>6.94</v>
      </c>
      <c r="I12" s="32">
        <v>10.8</v>
      </c>
      <c r="J12" s="33">
        <v>5.01</v>
      </c>
    </row>
    <row r="13" spans="1:10" x14ac:dyDescent="0.3">
      <c r="A13" s="6"/>
      <c r="B13" s="1" t="s">
        <v>40</v>
      </c>
      <c r="C13" s="3"/>
      <c r="D13" s="23" t="s">
        <v>37</v>
      </c>
      <c r="E13" s="36">
        <v>6.31</v>
      </c>
      <c r="F13" s="38" t="s">
        <v>38</v>
      </c>
      <c r="G13" s="32">
        <v>178.667</v>
      </c>
      <c r="H13" s="32">
        <v>5.7329999999999997</v>
      </c>
      <c r="I13" s="32">
        <v>5.2</v>
      </c>
      <c r="J13" s="33">
        <v>27.2</v>
      </c>
    </row>
    <row r="14" spans="1:10" x14ac:dyDescent="0.3">
      <c r="A14" s="6"/>
      <c r="B14" s="1" t="s">
        <v>14</v>
      </c>
      <c r="C14" s="3"/>
      <c r="D14" s="23" t="s">
        <v>39</v>
      </c>
      <c r="E14" s="36">
        <v>14</v>
      </c>
      <c r="F14" s="38" t="s">
        <v>23</v>
      </c>
      <c r="G14" s="32">
        <v>92</v>
      </c>
      <c r="H14" s="32">
        <v>1</v>
      </c>
      <c r="I14" s="32">
        <v>0</v>
      </c>
      <c r="J14" s="33">
        <v>20</v>
      </c>
    </row>
    <row r="15" spans="1:10" x14ac:dyDescent="0.3">
      <c r="A15" s="6"/>
      <c r="B15" s="1" t="s">
        <v>19</v>
      </c>
      <c r="C15" s="2"/>
      <c r="D15" s="21" t="s">
        <v>20</v>
      </c>
      <c r="E15" s="36">
        <v>2</v>
      </c>
      <c r="F15" s="43" t="s">
        <v>21</v>
      </c>
      <c r="G15" s="37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16</v>
      </c>
      <c r="E16" s="41">
        <f>SUM(E10:E15)</f>
        <v>67.52000000000001</v>
      </c>
      <c r="F16" s="25"/>
      <c r="G16" s="25">
        <f>SUM(G10:G15)</f>
        <v>546.10699999999997</v>
      </c>
      <c r="H16" s="27">
        <f>SUM(H10:H15)</f>
        <v>17.425000000000001</v>
      </c>
      <c r="I16" s="27">
        <f>SUM(I10:I15)</f>
        <v>20.239000000000001</v>
      </c>
      <c r="J16" s="30">
        <f>SUM(J10:J15)</f>
        <v>73.882000000000005</v>
      </c>
    </row>
    <row r="17" spans="1:10" ht="15" thickBot="1" x14ac:dyDescent="0.35">
      <c r="A17" s="7"/>
      <c r="B17" s="8"/>
      <c r="C17" s="8"/>
      <c r="D17" s="22" t="s">
        <v>15</v>
      </c>
      <c r="E17" s="39">
        <f>E7+E16</f>
        <v>125.00000000000001</v>
      </c>
      <c r="F17" s="18"/>
      <c r="G17" s="40">
        <f>G7+G16</f>
        <v>1012.607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2022-04-20T06:10:19Z</dcterms:modified>
</cp:coreProperties>
</file>