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сентябрь - дкабрь 2021\"/>
    </mc:Choice>
  </mc:AlternateContent>
  <bookViews>
    <workbookView xWindow="0" yWindow="0" windowWidth="2301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" i="1" l="1"/>
  <c r="I14" i="1"/>
  <c r="H14" i="1"/>
  <c r="G14" i="1"/>
  <c r="E9" i="1" l="1"/>
  <c r="G17" i="1" l="1"/>
  <c r="J17" i="1"/>
  <c r="I17" i="1"/>
  <c r="H17" i="1"/>
  <c r="E17" i="1" l="1"/>
  <c r="E18" i="1" l="1"/>
  <c r="G9" i="1" l="1"/>
  <c r="G18" i="1" s="1"/>
  <c r="H9" i="1"/>
  <c r="I9" i="1"/>
  <c r="J9" i="1"/>
</calcChain>
</file>

<file path=xl/sharedStrings.xml><?xml version="1.0" encoding="utf-8"?>
<sst xmlns="http://schemas.openxmlformats.org/spreadsheetml/2006/main" count="48" uniqueCount="44">
  <si>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</si>
  <si>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</si>
  <si>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</si>
  <si>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</si>
  <si>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</si>
  <si>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</si>
  <si>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</si>
  <si>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</si>
  <si>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</si>
  <si>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</si>
  <si>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</si>
  <si>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</si>
  <si>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</si>
  <si>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</si>
  <si>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СОШ №6</t>
  </si>
  <si>
    <t>Напиток</t>
  </si>
  <si>
    <t>Всего:</t>
  </si>
  <si>
    <t>Итого:</t>
  </si>
  <si>
    <t>1/200</t>
  </si>
  <si>
    <t>хлеб</t>
  </si>
  <si>
    <t>1 блюдо</t>
  </si>
  <si>
    <t>2 блюдо</t>
  </si>
  <si>
    <t>Хлеб</t>
  </si>
  <si>
    <t>Хлеб белый</t>
  </si>
  <si>
    <t>1/31,8</t>
  </si>
  <si>
    <t>Батон нарезной</t>
  </si>
  <si>
    <t>1/20</t>
  </si>
  <si>
    <t>1/100</t>
  </si>
  <si>
    <t>Закуска</t>
  </si>
  <si>
    <t>Фрукт</t>
  </si>
  <si>
    <t>Запеканка творожная со сгущенкой</t>
  </si>
  <si>
    <t>100/20</t>
  </si>
  <si>
    <t>Какао с молоком</t>
  </si>
  <si>
    <t>Сдоба с маком</t>
  </si>
  <si>
    <t>1/50</t>
  </si>
  <si>
    <t>Мандарин</t>
  </si>
  <si>
    <t>Выпечка</t>
  </si>
  <si>
    <t>Помидор свежий</t>
  </si>
  <si>
    <t>1/21</t>
  </si>
  <si>
    <t>Щи из свежей капусты со сметаной</t>
  </si>
  <si>
    <t>200/10</t>
  </si>
  <si>
    <t>Плов из птицы</t>
  </si>
  <si>
    <t>50/100</t>
  </si>
  <si>
    <t>Сок фруктовый т/п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</si>
</sst>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2" fillId="2" borderId="18" xfId="0" applyNumberFormat="1" applyFont="1" applyFill="1" applyBorder="1" applyProtection="1">
      <protection locked="0"/>
    </xf>
    <xf numFmtId="2" fontId="2" fillId="2" borderId="6" xfId="0" applyNumberFormat="1" applyFon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1" xfId="0" applyNumberFormat="1" applyFill="1" applyBorder="1" applyAlignment="1" applyProtection="1">
      <alignment horizontal="right"/>
      <protection locked="0"/>
    </xf>
    <xf numFmtId="164" fontId="3" fillId="2" borderId="9" xfId="0" applyNumberFormat="1" applyFon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Protection="1">
      <protection locked="0"/>
    </xf>
    <xf numFmtId="49" fontId="4" fillId="2" borderId="4" xfId="0" applyNumberFormat="1" applyFont="1" applyFill="1" applyBorder="1" applyProtection="1">
      <protection locked="0"/>
    </xf>
    <xf numFmtId="1" fontId="2" fillId="2" borderId="11" xfId="0" applyNumberFormat="1" applyFont="1" applyFill="1" applyBorder="1" applyAlignment="1" applyProtection="1">
      <alignment horizontal="center"/>
      <protection locked="0"/>
    </xf>
    <xf numFmtId="2" fontId="2" fillId="2" borderId="11" xfId="0" applyNumberFormat="1" applyFont="1" applyFill="1" applyBorder="1" applyProtection="1">
      <protection locked="0"/>
    </xf>
    <xf numFmtId="1" fontId="2" fillId="2" borderId="18" xfId="0" applyNumberFormat="1" applyFont="1" applyFill="1" applyBorder="1" applyAlignment="1" applyProtection="1">
      <alignment horizontal="center"/>
      <protection locked="0"/>
    </xf>
    <xf numFmtId="49" fontId="0" fillId="2" borderId="6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2" fillId="2" borderId="6" xfId="0" applyNumberFormat="1" applyFon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H15" sqref="H1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14</v>
      </c>
      <c r="C1" s="51"/>
      <c r="D1" s="52"/>
      <c r="E1" t="s">
        <v>11</v>
      </c>
      <c r="F1" s="15"/>
      <c r="I1" t="s">
        <v>1</v>
      </c>
      <c r="J1" s="14">
        <v>44553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12</v>
      </c>
      <c r="D3" s="12" t="s">
        <v>4</v>
      </c>
      <c r="E3" s="12" t="s">
        <v>5</v>
      </c>
      <c r="F3" s="12" t="s">
        <v>13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" thickBot="1" x14ac:dyDescent="0.35">
      <c r="A4" s="4" t="s">
        <v>10</v>
      </c>
      <c r="B4" s="1" t="s">
        <v>21</v>
      </c>
      <c r="C4" s="5"/>
      <c r="D4" s="20" t="s">
        <v>30</v>
      </c>
      <c r="E4" s="47">
        <v>20.02</v>
      </c>
      <c r="F4" s="46" t="s">
        <v>31</v>
      </c>
      <c r="G4" s="36">
        <v>183</v>
      </c>
      <c r="H4" s="36">
        <v>15.7</v>
      </c>
      <c r="I4" s="36">
        <v>6.3</v>
      </c>
      <c r="J4" s="37">
        <v>16</v>
      </c>
    </row>
    <row r="5" spans="1:10" ht="15" thickBot="1" x14ac:dyDescent="0.35">
      <c r="A5" s="6"/>
      <c r="B5" s="1" t="s">
        <v>15</v>
      </c>
      <c r="C5" s="2"/>
      <c r="D5" s="21" t="s">
        <v>32</v>
      </c>
      <c r="E5" s="49">
        <v>9.0299999999999994</v>
      </c>
      <c r="F5" s="15" t="s">
        <v>18</v>
      </c>
      <c r="G5" s="32">
        <v>111</v>
      </c>
      <c r="H5" s="32">
        <v>4.7</v>
      </c>
      <c r="I5" s="32">
        <v>4</v>
      </c>
      <c r="J5" s="33">
        <v>14.2</v>
      </c>
    </row>
    <row r="6" spans="1:10" ht="15" thickBot="1" x14ac:dyDescent="0.35">
      <c r="A6" s="6"/>
      <c r="B6" s="1" t="s">
        <v>36</v>
      </c>
      <c r="C6" s="2"/>
      <c r="D6" s="21" t="s">
        <v>33</v>
      </c>
      <c r="E6" s="49">
        <v>12</v>
      </c>
      <c r="F6" s="15" t="s">
        <v>34</v>
      </c>
      <c r="G6" s="32">
        <v>173.5</v>
      </c>
      <c r="H6" s="32">
        <v>3.8</v>
      </c>
      <c r="I6" s="32">
        <v>5.65</v>
      </c>
      <c r="J6" s="33">
        <v>26.65</v>
      </c>
    </row>
    <row r="7" spans="1:10" ht="15" thickBot="1" x14ac:dyDescent="0.35">
      <c r="A7" s="6"/>
      <c r="B7" s="1" t="s">
        <v>29</v>
      </c>
      <c r="C7" s="2"/>
      <c r="D7" s="21" t="s">
        <v>35</v>
      </c>
      <c r="E7" s="49">
        <v>11.6</v>
      </c>
      <c r="F7" s="15" t="s">
        <v>27</v>
      </c>
      <c r="G7" s="32">
        <v>53</v>
      </c>
      <c r="H7" s="32">
        <v>0.81</v>
      </c>
      <c r="I7" s="32">
        <v>0.31</v>
      </c>
      <c r="J7" s="33">
        <v>11.54</v>
      </c>
    </row>
    <row r="8" spans="1:10" ht="15" thickBot="1" x14ac:dyDescent="0.35">
      <c r="A8" s="6"/>
      <c r="B8" s="1" t="s">
        <v>19</v>
      </c>
      <c r="C8" s="2"/>
      <c r="D8" s="21" t="s">
        <v>25</v>
      </c>
      <c r="E8" s="49">
        <v>1.35</v>
      </c>
      <c r="F8" s="15" t="s">
        <v>26</v>
      </c>
      <c r="G8" s="32">
        <v>32.729999999999997</v>
      </c>
      <c r="H8" s="32">
        <v>1.04</v>
      </c>
      <c r="I8" s="32">
        <v>0.12</v>
      </c>
      <c r="J8" s="33">
        <v>7.93</v>
      </c>
    </row>
    <row r="9" spans="1:10" x14ac:dyDescent="0.3">
      <c r="A9" s="4"/>
      <c r="B9" s="10"/>
      <c r="C9" s="5"/>
      <c r="D9" s="20" t="s">
        <v>17</v>
      </c>
      <c r="E9" s="48">
        <f>SUM(E4:E8)</f>
        <v>54</v>
      </c>
      <c r="F9" s="26"/>
      <c r="G9" s="26">
        <f>SUM(G4:G8)</f>
        <v>553.23</v>
      </c>
      <c r="H9" s="16">
        <f>SUM(H4:H8)</f>
        <v>26.049999999999997</v>
      </c>
      <c r="I9" s="16">
        <f>SUM(I4:I8)</f>
        <v>16.380000000000003</v>
      </c>
      <c r="J9" s="28">
        <f>SUM(J4:J8)</f>
        <v>76.319999999999993</v>
      </c>
    </row>
    <row r="10" spans="1:10" x14ac:dyDescent="0.3">
      <c r="A10" s="6"/>
      <c r="B10" s="2"/>
      <c r="C10" s="2"/>
      <c r="D10" s="21"/>
      <c r="E10" s="38"/>
      <c r="F10" s="17"/>
      <c r="G10" s="17"/>
      <c r="H10" s="17"/>
      <c r="I10" s="17"/>
      <c r="J10" s="29"/>
    </row>
    <row r="11" spans="1:10" ht="15" thickBot="1" x14ac:dyDescent="0.35">
      <c r="A11" s="7"/>
      <c r="B11" s="8"/>
      <c r="C11" s="8"/>
      <c r="D11" s="22"/>
      <c r="E11" s="39"/>
      <c r="F11" s="18"/>
      <c r="G11" s="18"/>
      <c r="H11" s="18"/>
      <c r="I11" s="18"/>
      <c r="J11" s="31"/>
    </row>
    <row r="12" spans="1:10" x14ac:dyDescent="0.3">
      <c r="A12" s="6"/>
      <c r="B12" s="1" t="s">
        <v>28</v>
      </c>
      <c r="C12" s="3"/>
      <c r="D12" s="23" t="s">
        <v>37</v>
      </c>
      <c r="E12" s="40">
        <v>4.21</v>
      </c>
      <c r="F12" s="42" t="s">
        <v>38</v>
      </c>
      <c r="G12" s="34">
        <v>14</v>
      </c>
      <c r="H12" s="34">
        <v>0.6</v>
      </c>
      <c r="I12" s="34">
        <v>0</v>
      </c>
      <c r="J12" s="35">
        <v>3.8</v>
      </c>
    </row>
    <row r="13" spans="1:10" x14ac:dyDescent="0.3">
      <c r="A13" s="6"/>
      <c r="B13" s="1" t="s">
        <v>20</v>
      </c>
      <c r="C13" s="3"/>
      <c r="D13" s="23" t="s">
        <v>39</v>
      </c>
      <c r="E13" s="40">
        <v>8.98</v>
      </c>
      <c r="F13" s="42" t="s">
        <v>40</v>
      </c>
      <c r="G13" s="34">
        <v>71.84</v>
      </c>
      <c r="H13" s="34">
        <v>1.6</v>
      </c>
      <c r="I13" s="34">
        <v>8.08</v>
      </c>
      <c r="J13" s="35">
        <v>6.64</v>
      </c>
    </row>
    <row r="14" spans="1:10" x14ac:dyDescent="0.3">
      <c r="A14" s="6"/>
      <c r="B14" s="1" t="s">
        <v>21</v>
      </c>
      <c r="C14" s="3"/>
      <c r="D14" s="23" t="s">
        <v>41</v>
      </c>
      <c r="E14" s="40">
        <v>26.97</v>
      </c>
      <c r="F14" s="42" t="s">
        <v>42</v>
      </c>
      <c r="G14" s="34">
        <f>224/200*150</f>
        <v>168.00000000000003</v>
      </c>
      <c r="H14" s="34">
        <f>14.6/200*150</f>
        <v>10.95</v>
      </c>
      <c r="I14" s="34">
        <f>4.7/200*150</f>
        <v>3.5249999999999999</v>
      </c>
      <c r="J14" s="35">
        <f>30.8/200*150</f>
        <v>23.1</v>
      </c>
    </row>
    <row r="15" spans="1:10" x14ac:dyDescent="0.3">
      <c r="A15" s="6"/>
      <c r="B15" s="1" t="s">
        <v>15</v>
      </c>
      <c r="C15" s="3"/>
      <c r="D15" s="23" t="s">
        <v>43</v>
      </c>
      <c r="E15" s="40">
        <v>11.5</v>
      </c>
      <c r="F15" s="42" t="s">
        <v>18</v>
      </c>
      <c r="G15" s="34">
        <v>92</v>
      </c>
      <c r="H15" s="34">
        <v>1</v>
      </c>
      <c r="I15" s="34">
        <v>0</v>
      </c>
      <c r="J15" s="35">
        <v>20</v>
      </c>
    </row>
    <row r="16" spans="1:10" x14ac:dyDescent="0.3">
      <c r="A16" s="6"/>
      <c r="B16" s="1" t="s">
        <v>22</v>
      </c>
      <c r="C16" s="2"/>
      <c r="D16" s="21" t="s">
        <v>23</v>
      </c>
      <c r="E16" s="40">
        <v>2.34</v>
      </c>
      <c r="F16" s="41" t="s">
        <v>24</v>
      </c>
      <c r="G16" s="41">
        <v>49.1</v>
      </c>
      <c r="H16" s="17">
        <v>1.56</v>
      </c>
      <c r="I16" s="17">
        <v>0.19</v>
      </c>
      <c r="J16" s="29">
        <v>11.9</v>
      </c>
    </row>
    <row r="17" spans="1:10" x14ac:dyDescent="0.3">
      <c r="A17" s="6"/>
      <c r="B17" s="9"/>
      <c r="C17" s="19"/>
      <c r="D17" s="24" t="s">
        <v>17</v>
      </c>
      <c r="E17" s="45">
        <f>SUM(E12:E16)</f>
        <v>54</v>
      </c>
      <c r="F17" s="25"/>
      <c r="G17" s="25">
        <f>SUM(G12:G16)</f>
        <v>394.94000000000005</v>
      </c>
      <c r="H17" s="27">
        <f>SUM(H12:H16)</f>
        <v>15.709999999999999</v>
      </c>
      <c r="I17" s="27">
        <f>SUM(I12:I16)</f>
        <v>11.795</v>
      </c>
      <c r="J17" s="30">
        <f>SUM(J12:J16)</f>
        <v>65.44</v>
      </c>
    </row>
    <row r="18" spans="1:10" ht="15" thickBot="1" x14ac:dyDescent="0.35">
      <c r="A18" s="7"/>
      <c r="B18" s="8"/>
      <c r="C18" s="8"/>
      <c r="D18" s="22" t="s">
        <v>16</v>
      </c>
      <c r="E18" s="43">
        <f>E9+E17</f>
        <v>108</v>
      </c>
      <c r="F18" s="18"/>
      <c r="G18" s="44">
        <f>G9+G17</f>
        <v>948.17000000000007</v>
      </c>
      <c r="H18" s="18"/>
      <c r="I18" s="18"/>
      <c r="J18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2021-12-20T06:28:48Z</dcterms:modified>
</cp:coreProperties>
</file>