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 l="1"/>
  <c r="I4" i="1"/>
  <c r="H4" i="1"/>
  <c r="G4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<sst xmlns="http://schemas.openxmlformats.org/spreadsheetml/2006/main" count="49" uniqueCount="45">
  <si>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</si>
  <si>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</si>
  <si>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</si>
  <si>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</si>
  <si>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</si>
  <si>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</si>
  <si>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</si>
  <si>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</si>
  <si>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</si>
  <si>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</si>
  <si>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</si>
  <si>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</si>
  <si>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</si>
  <si>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</si>
  <si>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</si>
  <si>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</si>
  <si>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</si>
  <si>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</si>
  <si>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</si>
  <si>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</si>
  <si>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</si>
  <si>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</si>
  <si>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</si>
  <si>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</si>
  <si>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</si>
  <si>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</si>
  <si>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Кондитерка</t>
  </si>
  <si>
    <t>Блинчики с джемом, маслом</t>
  </si>
  <si>
    <t>2/64/5</t>
  </si>
  <si>
    <t>Напиток кофейный</t>
  </si>
  <si>
    <t>Мандарин</t>
  </si>
  <si>
    <t>1/120</t>
  </si>
  <si>
    <t>Вафли "Ухты"</t>
  </si>
  <si>
    <t>1/30</t>
  </si>
  <si>
    <t>Мармелад "Фрутляндия"</t>
  </si>
  <si>
    <t>1/18</t>
  </si>
  <si>
    <t>Фрукт</t>
  </si>
  <si>
    <t>Суп картофельный с горохом, сосисками</t>
  </si>
  <si>
    <t>22/200</t>
  </si>
  <si>
    <t>Тефтели в соусе сметанном</t>
  </si>
  <si>
    <t>60/50</t>
  </si>
  <si>
    <t>Рис отварной</t>
  </si>
  <si>
    <t>1/100</t>
  </si>
  <si>
    <t>Компот из клубники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</si>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</sst>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15</v>
      </c>
      <c r="C1" s="56"/>
      <c r="D1" s="57"/>
      <c r="E1" t="s">
        <v>12</v>
      </c>
      <c r="F1" s="15"/>
      <c r="I1" t="s">
        <v>1</v>
      </c>
      <c r="J1" s="14">
        <v>44515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27</v>
      </c>
      <c r="E4" s="49">
        <v>21.92</v>
      </c>
      <c r="F4" s="48" t="s">
        <v>28</v>
      </c>
      <c r="G4" s="38">
        <f>260*1.28</f>
        <v>332.8</v>
      </c>
      <c r="H4" s="38">
        <f>5.5*1.28</f>
        <v>7.04</v>
      </c>
      <c r="I4" s="38">
        <f>11*1.28</f>
        <v>14.08</v>
      </c>
      <c r="J4" s="39">
        <f>34*1.28</f>
        <v>43.52</v>
      </c>
    </row>
    <row r="5" spans="1:10" ht="15" thickBot="1" x14ac:dyDescent="0.35">
      <c r="A5" s="6"/>
      <c r="B5" s="1" t="s">
        <v>17</v>
      </c>
      <c r="C5" s="2"/>
      <c r="D5" s="21" t="s">
        <v>29</v>
      </c>
      <c r="E5" s="51">
        <v>6.58</v>
      </c>
      <c r="F5" s="15" t="s">
        <v>19</v>
      </c>
      <c r="G5" s="32">
        <v>81</v>
      </c>
      <c r="H5" s="32">
        <v>2.7</v>
      </c>
      <c r="I5" s="32">
        <v>2.6</v>
      </c>
      <c r="J5" s="33">
        <v>11.6</v>
      </c>
    </row>
    <row r="6" spans="1:10" ht="15" thickBot="1" x14ac:dyDescent="0.35">
      <c r="A6" s="6"/>
      <c r="B6" s="1" t="s">
        <v>36</v>
      </c>
      <c r="C6" s="2"/>
      <c r="D6" s="21" t="s">
        <v>30</v>
      </c>
      <c r="E6" s="51">
        <v>13.8</v>
      </c>
      <c r="F6" s="15" t="s">
        <v>31</v>
      </c>
      <c r="G6" s="32">
        <f>53*1.2</f>
        <v>63.599999999999994</v>
      </c>
      <c r="H6" s="32">
        <f>0.81*1.2</f>
        <v>0.97199999999999998</v>
      </c>
      <c r="I6" s="32">
        <f>31*1.2</f>
        <v>37.199999999999996</v>
      </c>
      <c r="J6" s="33">
        <f>11.54*1.2</f>
        <v>13.847999999999999</v>
      </c>
    </row>
    <row r="7" spans="1:10" ht="15" thickBot="1" x14ac:dyDescent="0.35">
      <c r="A7" s="6"/>
      <c r="B7" s="1" t="s">
        <v>26</v>
      </c>
      <c r="C7" s="2"/>
      <c r="D7" s="21" t="s">
        <v>32</v>
      </c>
      <c r="E7" s="51">
        <v>8.1</v>
      </c>
      <c r="F7" s="15" t="s">
        <v>33</v>
      </c>
      <c r="G7" s="32">
        <v>93</v>
      </c>
      <c r="H7" s="32">
        <v>2.19</v>
      </c>
      <c r="I7" s="32">
        <v>2.8650000000000002</v>
      </c>
      <c r="J7" s="33">
        <v>14.651999999999999</v>
      </c>
    </row>
    <row r="8" spans="1:10" ht="15" thickBot="1" x14ac:dyDescent="0.35">
      <c r="A8" s="6"/>
      <c r="B8" s="1" t="s">
        <v>26</v>
      </c>
      <c r="C8" s="19"/>
      <c r="D8" s="24" t="s">
        <v>34</v>
      </c>
      <c r="E8" s="51">
        <v>3.6</v>
      </c>
      <c r="F8" s="52" t="s">
        <v>35</v>
      </c>
      <c r="G8" s="53">
        <v>2.9159999999999999</v>
      </c>
      <c r="H8" s="53">
        <v>0</v>
      </c>
      <c r="I8" s="53">
        <v>0</v>
      </c>
      <c r="J8" s="54">
        <v>0.72</v>
      </c>
    </row>
    <row r="9" spans="1:10" x14ac:dyDescent="0.3">
      <c r="A9" s="4"/>
      <c r="B9" s="10"/>
      <c r="C9" s="5"/>
      <c r="D9" s="20" t="s">
        <v>22</v>
      </c>
      <c r="E9" s="50">
        <f>SUM(E4:E8)</f>
        <v>54</v>
      </c>
      <c r="F9" s="26"/>
      <c r="G9" s="26">
        <f>SUM(G4:G8)</f>
        <v>573.31600000000003</v>
      </c>
      <c r="H9" s="16">
        <f>SUM(H4:H8)</f>
        <v>12.901999999999999</v>
      </c>
      <c r="I9" s="16">
        <f>SUM(I4:I8)</f>
        <v>56.744999999999997</v>
      </c>
      <c r="J9" s="28">
        <f>SUM(J4:J8)</f>
        <v>84.34</v>
      </c>
    </row>
    <row r="10" spans="1:10" x14ac:dyDescent="0.3">
      <c r="A10" s="6"/>
      <c r="B10" s="2"/>
      <c r="C10" s="2"/>
      <c r="D10" s="21"/>
      <c r="E10" s="40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41"/>
      <c r="F11" s="18"/>
      <c r="G11" s="18"/>
      <c r="H11" s="18"/>
      <c r="I11" s="18"/>
      <c r="J11" s="31"/>
    </row>
    <row r="12" spans="1:10" x14ac:dyDescent="0.3">
      <c r="A12" s="6" t="s">
        <v>11</v>
      </c>
      <c r="B12" s="1" t="s">
        <v>23</v>
      </c>
      <c r="C12" s="3"/>
      <c r="D12" s="23" t="s">
        <v>37</v>
      </c>
      <c r="E12" s="42">
        <v>13.64</v>
      </c>
      <c r="F12" s="44" t="s">
        <v>38</v>
      </c>
      <c r="G12" s="36">
        <v>79.567999999999998</v>
      </c>
      <c r="H12" s="36">
        <v>1.48</v>
      </c>
      <c r="I12" s="36">
        <v>4.2080000000000002</v>
      </c>
      <c r="J12" s="37">
        <v>8.8640000000000008</v>
      </c>
    </row>
    <row r="13" spans="1:10" x14ac:dyDescent="0.3">
      <c r="A13" s="6"/>
      <c r="B13" s="1" t="s">
        <v>16</v>
      </c>
      <c r="C13" s="2"/>
      <c r="D13" s="21" t="s">
        <v>39</v>
      </c>
      <c r="E13" s="42">
        <v>26.07</v>
      </c>
      <c r="F13" s="15" t="s">
        <v>40</v>
      </c>
      <c r="G13" s="34">
        <v>202.51</v>
      </c>
      <c r="H13" s="34">
        <v>10.23</v>
      </c>
      <c r="I13" s="34">
        <v>11.66</v>
      </c>
      <c r="J13" s="35">
        <v>13.64</v>
      </c>
    </row>
    <row r="14" spans="1:10" x14ac:dyDescent="0.3">
      <c r="A14" s="6"/>
      <c r="B14" s="1" t="s">
        <v>44</v>
      </c>
      <c r="C14" s="2"/>
      <c r="D14" s="21" t="s">
        <v>41</v>
      </c>
      <c r="E14" s="42">
        <v>4.32</v>
      </c>
      <c r="F14" s="15" t="s">
        <v>42</v>
      </c>
      <c r="G14" s="34">
        <v>116</v>
      </c>
      <c r="H14" s="34">
        <v>2.2000000000000002</v>
      </c>
      <c r="I14" s="34">
        <v>0.5</v>
      </c>
      <c r="J14" s="35">
        <v>24.9</v>
      </c>
    </row>
    <row r="15" spans="1:10" x14ac:dyDescent="0.3">
      <c r="A15" s="6"/>
      <c r="B15" s="1" t="s">
        <v>17</v>
      </c>
      <c r="C15" s="2"/>
      <c r="D15" s="21" t="s">
        <v>43</v>
      </c>
      <c r="E15" s="42">
        <v>7.63</v>
      </c>
      <c r="F15" s="15" t="s">
        <v>19</v>
      </c>
      <c r="G15" s="34">
        <v>61.2</v>
      </c>
      <c r="H15" s="34">
        <v>0.2</v>
      </c>
      <c r="I15" s="34">
        <v>0</v>
      </c>
      <c r="J15" s="35">
        <v>14.8</v>
      </c>
    </row>
    <row r="16" spans="1:10" x14ac:dyDescent="0.3">
      <c r="A16" s="6"/>
      <c r="B16" s="1" t="s">
        <v>24</v>
      </c>
      <c r="C16" s="2"/>
      <c r="D16" s="21" t="s">
        <v>20</v>
      </c>
      <c r="E16" s="42">
        <v>2.34</v>
      </c>
      <c r="F16" s="43" t="s">
        <v>21</v>
      </c>
      <c r="G16" s="43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22</v>
      </c>
      <c r="E17" s="47">
        <f>SUM(E12:E16)</f>
        <v>54</v>
      </c>
      <c r="F17" s="25"/>
      <c r="G17" s="25">
        <f>SUM(G12:G16)</f>
        <v>508.37799999999999</v>
      </c>
      <c r="H17" s="27">
        <f>SUM(H12:H16)</f>
        <v>15.67</v>
      </c>
      <c r="I17" s="27">
        <f>SUM(I12:I16)</f>
        <v>16.558000000000003</v>
      </c>
      <c r="J17" s="30">
        <f>SUM(J12:J16)</f>
        <v>74.103999999999999</v>
      </c>
    </row>
    <row r="18" spans="1:10" ht="15" thickBot="1" x14ac:dyDescent="0.35">
      <c r="A18" s="7"/>
      <c r="B18" s="8"/>
      <c r="C18" s="8"/>
      <c r="D18" s="22" t="s">
        <v>18</v>
      </c>
      <c r="E18" s="45">
        <f>E9+E17</f>
        <v>108</v>
      </c>
      <c r="F18" s="18"/>
      <c r="G18" s="46">
        <f>G9+G17</f>
        <v>1081.694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2021-11-12T07:28:59Z</dcterms:modified>
</cp:coreProperties>
</file>