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J6" i="1" l="1"/>
  <c r="H6" i="1"/>
  <c r="G6" i="1"/>
  <c r="E20" i="1" l="1"/>
  <c r="E11" i="1" l="1"/>
  <c r="E21" i="1" s="1"/>
  <c r="G11" i="1" l="1"/>
  <c r="H11" i="1"/>
  <c r="I11" i="1"/>
  <c r="J11" i="1"/>
  <c r="G2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<sst xmlns="http://schemas.openxmlformats.org/spreadsheetml/2006/main" count="40" uniqueCount="38">
  <si>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</si>
  <si>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</si>
  <si>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</si>
  <si>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</si>
  <si>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</si>
  <si>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</si>
  <si>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</si>
  <si>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</si>
  <si>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</si>
  <si>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</si>
  <si>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</si>
  <si>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</si>
  <si>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</si>
  <si>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</si>
  <si>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</si>
  <si>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Батон нарезной</t>
  </si>
  <si>
    <t>МБОУ СОШ №6</t>
  </si>
  <si>
    <t>2 блюдо</t>
  </si>
  <si>
    <t>Напиток</t>
  </si>
  <si>
    <t>Закуска</t>
  </si>
  <si>
    <t>Всего:</t>
  </si>
  <si>
    <t>Гарнир</t>
  </si>
  <si>
    <t>Молочка</t>
  </si>
  <si>
    <t>Йогурт "Альпенгурт"</t>
  </si>
  <si>
    <t>1/95</t>
  </si>
  <si>
    <t>хлеб</t>
  </si>
  <si>
    <t>1/20</t>
  </si>
  <si>
    <t>1/200</t>
  </si>
  <si>
    <t>Итого:</t>
  </si>
  <si>
    <t>Говядина тушеная</t>
  </si>
  <si>
    <t>50/50</t>
  </si>
  <si>
    <t>Картофель отварной</t>
  </si>
  <si>
    <t>1/150</t>
  </si>
  <si>
    <t>Сок фруктовый т/п</t>
  </si>
  <si>
    <t>Помидор свежий</t>
  </si>
  <si>
    <t>Киви</t>
  </si>
  <si>
    <t>1/134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</si>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</sst>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2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1" sqref="G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16</v>
      </c>
      <c r="C1" s="50"/>
      <c r="D1" s="51"/>
      <c r="E1" t="s">
        <v>12</v>
      </c>
      <c r="F1" s="15"/>
      <c r="I1" t="s">
        <v>1</v>
      </c>
      <c r="J1" s="14">
        <v>44473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17</v>
      </c>
      <c r="C4" s="5"/>
      <c r="D4" s="20" t="s">
        <v>29</v>
      </c>
      <c r="E4" s="47">
        <v>47.92</v>
      </c>
      <c r="F4" s="16" t="s">
        <v>30</v>
      </c>
      <c r="G4" s="39">
        <v>252.3</v>
      </c>
      <c r="H4" s="39">
        <v>17.3</v>
      </c>
      <c r="I4" s="39">
        <v>9</v>
      </c>
      <c r="J4" s="40">
        <v>27.3</v>
      </c>
    </row>
    <row r="5" spans="1:10" ht="15" thickBot="1" x14ac:dyDescent="0.35">
      <c r="A5" s="6"/>
      <c r="B5" s="1" t="s">
        <v>21</v>
      </c>
      <c r="C5" s="2"/>
      <c r="D5" s="21" t="s">
        <v>31</v>
      </c>
      <c r="E5" s="47">
        <v>12.29</v>
      </c>
      <c r="F5" s="17" t="s">
        <v>32</v>
      </c>
      <c r="G5" s="33">
        <v>390.45</v>
      </c>
      <c r="H5" s="33">
        <v>23.1</v>
      </c>
      <c r="I5" s="33">
        <v>28.35</v>
      </c>
      <c r="J5" s="34">
        <v>8.4</v>
      </c>
    </row>
    <row r="6" spans="1:10" ht="15" thickBot="1" x14ac:dyDescent="0.35">
      <c r="A6" s="6"/>
      <c r="B6" s="1" t="s">
        <v>19</v>
      </c>
      <c r="C6" s="2"/>
      <c r="D6" s="21" t="s">
        <v>34</v>
      </c>
      <c r="E6" s="47">
        <v>3.26</v>
      </c>
      <c r="F6" s="15" t="s">
        <v>26</v>
      </c>
      <c r="G6" s="33">
        <f>14/5</f>
        <v>2.8</v>
      </c>
      <c r="H6" s="33">
        <f>0.6/5</f>
        <v>0.12</v>
      </c>
      <c r="I6" s="33">
        <v>0</v>
      </c>
      <c r="J6" s="34">
        <f>3.8/5</f>
        <v>0.76</v>
      </c>
    </row>
    <row r="7" spans="1:10" ht="15" thickBot="1" x14ac:dyDescent="0.35">
      <c r="A7" s="6"/>
      <c r="B7" s="1" t="s">
        <v>18</v>
      </c>
      <c r="C7" s="2"/>
      <c r="D7" s="21" t="s">
        <v>33</v>
      </c>
      <c r="E7" s="47">
        <v>11.5</v>
      </c>
      <c r="F7" s="15" t="s">
        <v>27</v>
      </c>
      <c r="G7" s="33">
        <v>86.6</v>
      </c>
      <c r="H7" s="33">
        <v>1</v>
      </c>
      <c r="I7" s="33">
        <v>0.2</v>
      </c>
      <c r="J7" s="34">
        <v>19.8</v>
      </c>
    </row>
    <row r="8" spans="1:10" ht="15" thickBot="1" x14ac:dyDescent="0.35">
      <c r="A8" s="6"/>
      <c r="B8" s="1" t="s">
        <v>22</v>
      </c>
      <c r="C8" s="2"/>
      <c r="D8" s="21" t="s">
        <v>23</v>
      </c>
      <c r="E8" s="47">
        <v>14.25</v>
      </c>
      <c r="F8" s="15" t="s">
        <v>24</v>
      </c>
      <c r="G8" s="33">
        <v>45</v>
      </c>
      <c r="H8" s="33">
        <v>3.1</v>
      </c>
      <c r="I8" s="33">
        <v>0.4</v>
      </c>
      <c r="J8" s="34">
        <v>8.3000000000000007</v>
      </c>
    </row>
    <row r="9" spans="1:10" ht="15" thickBot="1" x14ac:dyDescent="0.35">
      <c r="A9" s="6"/>
      <c r="B9" s="1" t="s">
        <v>37</v>
      </c>
      <c r="C9" s="2"/>
      <c r="D9" s="21" t="s">
        <v>35</v>
      </c>
      <c r="E9" s="47">
        <v>17.43</v>
      </c>
      <c r="F9" s="15" t="s">
        <v>36</v>
      </c>
      <c r="G9" s="33">
        <f>47/1.34</f>
        <v>35.07462686567164</v>
      </c>
      <c r="H9" s="33">
        <f>0.8*1.34</f>
        <v>1.0720000000000001</v>
      </c>
      <c r="I9" s="33">
        <f>0.4*1.34</f>
        <v>0.53600000000000003</v>
      </c>
      <c r="J9" s="34">
        <f>8.1*1.34</f>
        <v>10.854000000000001</v>
      </c>
    </row>
    <row r="10" spans="1:10" ht="15" thickBot="1" x14ac:dyDescent="0.35">
      <c r="A10" s="7"/>
      <c r="B10" s="1" t="s">
        <v>25</v>
      </c>
      <c r="C10" s="8"/>
      <c r="D10" s="22" t="s">
        <v>15</v>
      </c>
      <c r="E10" s="47">
        <v>1.35</v>
      </c>
      <c r="F10" s="45" t="s">
        <v>26</v>
      </c>
      <c r="G10" s="18">
        <v>32.729999999999997</v>
      </c>
      <c r="H10" s="18">
        <v>1.04</v>
      </c>
      <c r="I10" s="18">
        <v>0.12</v>
      </c>
      <c r="J10" s="32">
        <v>7.93</v>
      </c>
    </row>
    <row r="11" spans="1:10" x14ac:dyDescent="0.3">
      <c r="A11" s="4"/>
      <c r="B11" s="10"/>
      <c r="C11" s="5"/>
      <c r="D11" s="20" t="s">
        <v>28</v>
      </c>
      <c r="E11" s="41">
        <f>SUM(E4:E10)</f>
        <v>108</v>
      </c>
      <c r="F11" s="26"/>
      <c r="G11" s="26">
        <f>SUM(G4:G10)</f>
        <v>844.95462686567168</v>
      </c>
      <c r="H11" s="16">
        <f>SUM(H4:H10)</f>
        <v>46.732000000000006</v>
      </c>
      <c r="I11" s="16">
        <f>SUM(I4:I10)</f>
        <v>38.606000000000002</v>
      </c>
      <c r="J11" s="29">
        <f>SUM(J4:J10)</f>
        <v>83.343999999999994</v>
      </c>
    </row>
    <row r="12" spans="1:10" x14ac:dyDescent="0.3">
      <c r="A12" s="6"/>
      <c r="B12" s="2"/>
      <c r="C12" s="2"/>
      <c r="D12" s="21"/>
      <c r="E12" s="42"/>
      <c r="F12" s="17"/>
      <c r="G12" s="17"/>
      <c r="H12" s="17"/>
      <c r="I12" s="17"/>
      <c r="J12" s="30"/>
    </row>
    <row r="13" spans="1:10" ht="15" thickBot="1" x14ac:dyDescent="0.35">
      <c r="A13" s="7"/>
      <c r="B13" s="8"/>
      <c r="C13" s="8"/>
      <c r="D13" s="22"/>
      <c r="E13" s="43"/>
      <c r="F13" s="18"/>
      <c r="G13" s="18"/>
      <c r="H13" s="18"/>
      <c r="I13" s="18"/>
      <c r="J13" s="32"/>
    </row>
    <row r="14" spans="1:10" x14ac:dyDescent="0.3">
      <c r="A14" s="6" t="s">
        <v>11</v>
      </c>
      <c r="B14" s="1"/>
      <c r="C14" s="3"/>
      <c r="D14" s="23"/>
      <c r="E14" s="48"/>
      <c r="F14" s="46"/>
      <c r="G14" s="37"/>
      <c r="H14" s="37"/>
      <c r="I14" s="37"/>
      <c r="J14" s="38"/>
    </row>
    <row r="15" spans="1:10" x14ac:dyDescent="0.3">
      <c r="A15" s="6"/>
      <c r="B15" s="1"/>
      <c r="C15" s="2"/>
      <c r="D15" s="21"/>
      <c r="E15" s="48"/>
      <c r="F15" s="15"/>
      <c r="G15" s="35"/>
      <c r="H15" s="35"/>
      <c r="I15" s="35"/>
      <c r="J15" s="36"/>
    </row>
    <row r="16" spans="1:10" x14ac:dyDescent="0.3">
      <c r="A16" s="6"/>
      <c r="B16" s="1"/>
      <c r="C16" s="2"/>
      <c r="D16" s="21"/>
      <c r="E16" s="48"/>
      <c r="F16" s="15"/>
      <c r="G16" s="35"/>
      <c r="H16" s="35"/>
      <c r="I16" s="35"/>
      <c r="J16" s="36"/>
    </row>
    <row r="17" spans="1:10" x14ac:dyDescent="0.3">
      <c r="A17" s="6"/>
      <c r="B17" s="1"/>
      <c r="C17" s="2"/>
      <c r="D17" s="21"/>
      <c r="E17" s="48"/>
      <c r="F17" s="15"/>
      <c r="G17" s="35"/>
      <c r="H17" s="35"/>
      <c r="I17" s="35"/>
      <c r="J17" s="36"/>
    </row>
    <row r="18" spans="1:10" x14ac:dyDescent="0.3">
      <c r="A18" s="6"/>
      <c r="B18" s="1"/>
      <c r="C18" s="2"/>
      <c r="D18" s="21"/>
      <c r="E18" s="48"/>
      <c r="F18" s="15"/>
      <c r="G18" s="17"/>
      <c r="H18" s="17"/>
      <c r="I18" s="17"/>
      <c r="J18" s="30"/>
    </row>
    <row r="19" spans="1:10" x14ac:dyDescent="0.3">
      <c r="A19" s="6"/>
      <c r="B19" s="1"/>
      <c r="C19" s="2"/>
      <c r="D19" s="21"/>
      <c r="E19" s="48"/>
      <c r="F19" s="27"/>
      <c r="G19" s="27"/>
      <c r="H19" s="17"/>
      <c r="I19" s="17"/>
      <c r="J19" s="30"/>
    </row>
    <row r="20" spans="1:10" x14ac:dyDescent="0.3">
      <c r="A20" s="6"/>
      <c r="B20" s="9"/>
      <c r="C20" s="19"/>
      <c r="D20" s="24" t="s">
        <v>28</v>
      </c>
      <c r="E20" s="44">
        <f>SUM(E14:E19)</f>
        <v>0</v>
      </c>
      <c r="F20" s="25"/>
      <c r="G20" s="25">
        <f>G11+G19</f>
        <v>844.95462686567168</v>
      </c>
      <c r="H20" s="28"/>
      <c r="I20" s="28"/>
      <c r="J20" s="31"/>
    </row>
    <row r="21" spans="1:10" ht="15" thickBot="1" x14ac:dyDescent="0.35">
      <c r="A21" s="7"/>
      <c r="B21" s="8"/>
      <c r="C21" s="8"/>
      <c r="D21" s="22" t="s">
        <v>20</v>
      </c>
      <c r="E21" s="43">
        <f>E11+E20</f>
        <v>108</v>
      </c>
      <c r="F21" s="18"/>
      <c r="G21" s="18"/>
      <c r="H21" s="18"/>
      <c r="I21" s="18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2021-10-01T07:20:30Z</dcterms:modified>
</cp:coreProperties>
</file>