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4" i="1" l="1"/>
  <c r="I4" i="1"/>
  <c r="H4" i="1"/>
  <c r="G4" i="1"/>
  <c r="J18" i="1" l="1"/>
  <c r="I18" i="1"/>
  <c r="H18" i="1"/>
  <c r="G18" i="1"/>
  <c r="J9" i="1"/>
  <c r="I9" i="1"/>
  <c r="H9" i="1"/>
  <c r="G9" i="1"/>
  <c r="G19" i="1" s="1"/>
  <c r="F18" i="1"/>
  <c r="F9" i="1"/>
  <c r="F19" i="1" s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<sst xmlns="http://schemas.openxmlformats.org/spreadsheetml/2006/main" count="38" uniqueCount="37">
  <si>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</si>
  <si>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</si>
  <si>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</si>
  <si>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</si>
  <si>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</si>
  <si>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</si>
  <si>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</si>
  <si>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</si>
  <si>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</si>
  <si>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</si>
  <si>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</si>
  <si>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</si>
  <si>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</si>
  <si>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</si>
  <si>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</si>
  <si>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</si>
  <si>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</si>
  <si>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Батон нарезной</t>
  </si>
  <si>
    <t>Каша молочная рисовая с маслом</t>
  </si>
  <si>
    <t>Чай с сахаром, лимоном</t>
  </si>
  <si>
    <t>Батончик "Чудо обыкновенное"</t>
  </si>
  <si>
    <t>Булочка "Изысканная"</t>
  </si>
  <si>
    <t>200/13</t>
  </si>
  <si>
    <t>180/15/7</t>
  </si>
  <si>
    <t>1/110</t>
  </si>
  <si>
    <t>40гр</t>
  </si>
  <si>
    <t>20гр</t>
  </si>
  <si>
    <t>Суп картофельный с вермишелью</t>
  </si>
  <si>
    <t>Жаркое по-домашнему</t>
  </si>
  <si>
    <t>Огурец свежий порционно</t>
  </si>
  <si>
    <t>Компот из смородины с вит."С"</t>
  </si>
  <si>
    <t>Хлеб дарницкий</t>
  </si>
  <si>
    <t>1/200</t>
  </si>
  <si>
    <t>25/125</t>
  </si>
  <si>
    <t>42г</t>
  </si>
  <si>
    <t>34гр</t>
  </si>
  <si>
    <t>МБОУ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</si>
</sst>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2" fontId="0" fillId="2" borderId="4" xfId="0" applyNumberFormat="1" applyFill="1" applyBorder="1" applyAlignment="1" applyProtection="1">
      <alignment horizontal="center"/>
      <protection locked="0"/>
    </xf>
    <xf numFmtId="12" fontId="0" fillId="2" borderId="1" xfId="0" applyNumberFormat="1" applyFill="1" applyBorder="1" applyAlignment="1" applyProtection="1">
      <alignment horizontal="center"/>
      <protection locked="0"/>
    </xf>
    <xf numFmtId="12" fontId="0" fillId="2" borderId="18" xfId="0" applyNumberFormat="1" applyFill="1" applyBorder="1" applyAlignment="1" applyProtection="1">
      <alignment horizontal="center"/>
      <protection locked="0"/>
    </xf>
    <xf numFmtId="12" fontId="0" fillId="2" borderId="6" xfId="0" applyNumberFormat="1" applyFill="1" applyBorder="1" applyAlignment="1" applyProtection="1">
      <alignment horizontal="center"/>
      <protection locked="0"/>
    </xf>
    <xf numFmtId="12" fontId="0" fillId="2" borderId="11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36</v>
      </c>
      <c r="C1" s="47"/>
      <c r="D1" s="48"/>
      <c r="E1" t="s">
        <v>14</v>
      </c>
      <c r="F1" s="16"/>
      <c r="I1" t="s">
        <v>1</v>
      </c>
      <c r="J1" s="15">
        <v>44445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"/>
      <c r="D4" s="18" t="s">
        <v>18</v>
      </c>
      <c r="E4" s="37" t="s">
        <v>22</v>
      </c>
      <c r="F4" s="24">
        <v>12.74</v>
      </c>
      <c r="G4" s="24">
        <f>240/150*213</f>
        <v>340.8</v>
      </c>
      <c r="H4" s="24">
        <f>4.8*213/150</f>
        <v>6.8159999999999998</v>
      </c>
      <c r="I4" s="24">
        <f>10.85*213/150</f>
        <v>15.406999999999998</v>
      </c>
      <c r="J4" s="40">
        <f>17.6*213/150</f>
        <v>24.992000000000001</v>
      </c>
    </row>
    <row r="5" spans="1:10" x14ac:dyDescent="0.3">
      <c r="A5" s="7"/>
      <c r="B5" s="1"/>
      <c r="C5" s="2"/>
      <c r="D5" s="19" t="s">
        <v>19</v>
      </c>
      <c r="E5" s="35" t="s">
        <v>23</v>
      </c>
      <c r="F5" s="26">
        <v>2</v>
      </c>
      <c r="G5" s="26">
        <v>31</v>
      </c>
      <c r="H5" s="26">
        <v>0.3</v>
      </c>
      <c r="I5" s="26">
        <v>0.1</v>
      </c>
      <c r="J5" s="41">
        <v>7.3</v>
      </c>
    </row>
    <row r="6" spans="1:10" ht="15" thickBot="1" x14ac:dyDescent="0.35">
      <c r="A6" s="7"/>
      <c r="B6" s="1"/>
      <c r="C6" s="2"/>
      <c r="D6" s="19" t="s">
        <v>20</v>
      </c>
      <c r="E6" s="35" t="s">
        <v>25</v>
      </c>
      <c r="F6" s="26">
        <v>13.6</v>
      </c>
      <c r="G6" s="26">
        <v>64.319999999999993</v>
      </c>
      <c r="H6" s="26">
        <v>1.044</v>
      </c>
      <c r="I6" s="26">
        <v>4.3440000000000003</v>
      </c>
      <c r="J6" s="41">
        <v>5.6520000000000001</v>
      </c>
    </row>
    <row r="7" spans="1:10" x14ac:dyDescent="0.3">
      <c r="A7" s="7"/>
      <c r="B7" s="11"/>
      <c r="C7" s="2"/>
      <c r="D7" s="19" t="s">
        <v>21</v>
      </c>
      <c r="E7" s="35" t="s">
        <v>24</v>
      </c>
      <c r="F7" s="26">
        <v>24.31</v>
      </c>
      <c r="G7" s="26">
        <f>420*110/100</f>
        <v>462</v>
      </c>
      <c r="H7" s="26">
        <f>5.8*110/10</f>
        <v>63.8</v>
      </c>
      <c r="I7" s="26">
        <f>19.2*110/100</f>
        <v>21.12</v>
      </c>
      <c r="J7" s="41">
        <f>56.4*110/100</f>
        <v>62.04</v>
      </c>
    </row>
    <row r="8" spans="1:10" ht="15" thickBot="1" x14ac:dyDescent="0.35">
      <c r="A8" s="8"/>
      <c r="B8" s="1"/>
      <c r="C8" s="9"/>
      <c r="D8" s="20" t="s">
        <v>17</v>
      </c>
      <c r="E8" s="38" t="s">
        <v>26</v>
      </c>
      <c r="F8" s="28">
        <v>1.35</v>
      </c>
      <c r="G8" s="28">
        <v>32.729999999999997</v>
      </c>
      <c r="H8" s="28">
        <v>1.04</v>
      </c>
      <c r="I8" s="28">
        <v>0.12</v>
      </c>
      <c r="J8" s="42">
        <v>7.93</v>
      </c>
    </row>
    <row r="9" spans="1:10" x14ac:dyDescent="0.3">
      <c r="A9" s="4" t="s">
        <v>11</v>
      </c>
      <c r="B9" s="11" t="s">
        <v>13</v>
      </c>
      <c r="C9" s="6"/>
      <c r="D9" s="18"/>
      <c r="E9" s="23"/>
      <c r="F9" s="30">
        <f>SUM(F4:F8)</f>
        <v>54</v>
      </c>
      <c r="G9" s="30">
        <f>SUM(G4:G8)</f>
        <v>930.85</v>
      </c>
      <c r="H9" s="24">
        <f>SUM(H4:H8)</f>
        <v>73</v>
      </c>
      <c r="I9" s="24">
        <f>SUM(I4:I8)</f>
        <v>41.091000000000001</v>
      </c>
      <c r="J9" s="40">
        <f>SUM(J4:J8)</f>
        <v>107.91400000000002</v>
      </c>
    </row>
    <row r="10" spans="1:10" x14ac:dyDescent="0.3">
      <c r="A10" s="7"/>
      <c r="B10" s="2"/>
      <c r="C10" s="2"/>
      <c r="D10" s="19"/>
      <c r="E10" s="25"/>
      <c r="F10" s="26"/>
      <c r="G10" s="26"/>
      <c r="H10" s="26"/>
      <c r="I10" s="26"/>
      <c r="J10" s="41"/>
    </row>
    <row r="11" spans="1:10" ht="15" thickBot="1" x14ac:dyDescent="0.35">
      <c r="A11" s="8"/>
      <c r="B11" s="9"/>
      <c r="C11" s="9"/>
      <c r="D11" s="20"/>
      <c r="E11" s="27"/>
      <c r="F11" s="28"/>
      <c r="G11" s="28"/>
      <c r="H11" s="28"/>
      <c r="I11" s="28"/>
      <c r="J11" s="42"/>
    </row>
    <row r="12" spans="1:10" x14ac:dyDescent="0.3">
      <c r="A12" s="7" t="s">
        <v>12</v>
      </c>
      <c r="B12" s="1"/>
      <c r="C12" s="3"/>
      <c r="D12" s="21" t="s">
        <v>27</v>
      </c>
      <c r="E12" s="34" t="s">
        <v>32</v>
      </c>
      <c r="F12" s="31">
        <v>7.19</v>
      </c>
      <c r="G12" s="31">
        <v>88.6</v>
      </c>
      <c r="H12" s="31">
        <v>8.1999999999999993</v>
      </c>
      <c r="I12" s="31">
        <v>3</v>
      </c>
      <c r="J12" s="43">
        <v>7.2</v>
      </c>
    </row>
    <row r="13" spans="1:10" x14ac:dyDescent="0.3">
      <c r="A13" s="7"/>
      <c r="B13" s="1"/>
      <c r="C13" s="2"/>
      <c r="D13" s="19" t="s">
        <v>28</v>
      </c>
      <c r="E13" s="35" t="s">
        <v>33</v>
      </c>
      <c r="F13" s="26">
        <v>31.13</v>
      </c>
      <c r="G13" s="26">
        <v>292.5</v>
      </c>
      <c r="H13" s="26">
        <v>10.5</v>
      </c>
      <c r="I13" s="26">
        <v>19.5</v>
      </c>
      <c r="J13" s="41">
        <v>3.75</v>
      </c>
    </row>
    <row r="14" spans="1:10" x14ac:dyDescent="0.3">
      <c r="A14" s="7"/>
      <c r="B14" s="1"/>
      <c r="C14" s="2"/>
      <c r="D14" s="19" t="s">
        <v>29</v>
      </c>
      <c r="E14" s="39" t="s">
        <v>34</v>
      </c>
      <c r="F14" s="26">
        <v>5.72</v>
      </c>
      <c r="G14" s="26">
        <v>92</v>
      </c>
      <c r="H14" s="26">
        <v>3.0649999999999999</v>
      </c>
      <c r="I14" s="26">
        <v>4.8150000000000004</v>
      </c>
      <c r="J14" s="41">
        <v>20.439</v>
      </c>
    </row>
    <row r="15" spans="1:10" x14ac:dyDescent="0.3">
      <c r="A15" s="7"/>
      <c r="B15" s="10"/>
      <c r="C15" s="2"/>
      <c r="D15" s="19" t="s">
        <v>30</v>
      </c>
      <c r="E15" s="35" t="s">
        <v>32</v>
      </c>
      <c r="F15" s="26">
        <v>8.33</v>
      </c>
      <c r="G15" s="26">
        <v>15</v>
      </c>
      <c r="H15" s="26">
        <v>0.4</v>
      </c>
      <c r="I15" s="26">
        <v>0</v>
      </c>
      <c r="J15" s="41">
        <v>24.4</v>
      </c>
    </row>
    <row r="16" spans="1:10" x14ac:dyDescent="0.3">
      <c r="A16" s="7"/>
      <c r="B16" s="1"/>
      <c r="C16" s="2"/>
      <c r="D16" s="19" t="s">
        <v>31</v>
      </c>
      <c r="E16" s="39" t="s">
        <v>35</v>
      </c>
      <c r="F16" s="26">
        <v>1.63</v>
      </c>
      <c r="G16" s="26">
        <v>47.06</v>
      </c>
      <c r="H16" s="26">
        <v>1.1299999999999999</v>
      </c>
      <c r="I16" s="26">
        <v>0.22</v>
      </c>
      <c r="J16" s="41">
        <v>10.3</v>
      </c>
    </row>
    <row r="17" spans="1:10" x14ac:dyDescent="0.3">
      <c r="A17" s="7"/>
      <c r="B17" s="1"/>
      <c r="C17" s="2"/>
      <c r="D17" s="19"/>
      <c r="E17" s="35"/>
      <c r="F17" s="26"/>
      <c r="G17" s="26"/>
      <c r="H17" s="26"/>
      <c r="I17" s="26"/>
      <c r="J17" s="41"/>
    </row>
    <row r="18" spans="1:10" x14ac:dyDescent="0.3">
      <c r="A18" s="7"/>
      <c r="B18" s="1"/>
      <c r="C18" s="2"/>
      <c r="D18" s="19"/>
      <c r="E18" s="35"/>
      <c r="F18" s="32">
        <f>SUM(F12:F17)</f>
        <v>54</v>
      </c>
      <c r="G18" s="32">
        <f>SUM(G12:G17)</f>
        <v>535.16000000000008</v>
      </c>
      <c r="H18" s="26">
        <f>SUM(H12:H17)</f>
        <v>23.294999999999998</v>
      </c>
      <c r="I18" s="26">
        <f>SUM(I12:I17)</f>
        <v>27.535</v>
      </c>
      <c r="J18" s="41">
        <f>SUM(J12:J17)</f>
        <v>66.088999999999999</v>
      </c>
    </row>
    <row r="19" spans="1:10" x14ac:dyDescent="0.3">
      <c r="A19" s="7"/>
      <c r="B19" s="10"/>
      <c r="C19" s="17"/>
      <c r="D19" s="22"/>
      <c r="E19" s="36"/>
      <c r="F19" s="33">
        <f>F9+F18</f>
        <v>108</v>
      </c>
      <c r="G19" s="33">
        <f>G9+G18</f>
        <v>1466.0100000000002</v>
      </c>
      <c r="H19" s="44"/>
      <c r="I19" s="44"/>
      <c r="J19" s="45"/>
    </row>
    <row r="20" spans="1:10" ht="15" thickBot="1" x14ac:dyDescent="0.35">
      <c r="A20" s="8"/>
      <c r="B20" s="9"/>
      <c r="C20" s="9"/>
      <c r="D20" s="20"/>
      <c r="E20" s="27"/>
      <c r="F20" s="28"/>
      <c r="G20" s="27"/>
      <c r="H20" s="27"/>
      <c r="I20" s="27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2021-09-09T06:51:50Z</dcterms:modified>
</cp:coreProperties>
</file>